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grh\CAMCORE Members\GrupoGuate\Teak 2019\"/>
    </mc:Choice>
  </mc:AlternateContent>
  <bookViews>
    <workbookView xWindow="0" yWindow="0" windowWidth="14370" windowHeight="7425"/>
  </bookViews>
  <sheets>
    <sheet name="Teak 635601E Candidates" sheetId="1" r:id="rId1"/>
    <sheet name="ProvList" sheetId="2" r:id="rId2"/>
  </sheets>
  <definedNames>
    <definedName name="_xlnm._FilterDatabase" localSheetId="0" hidden="1">'Teak 635601E Candidates'!$A$1:$P$237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 i="1" l="1"/>
  <c r="E4" i="1"/>
  <c r="E5" i="1"/>
  <c r="E6" i="1"/>
  <c r="E7" i="1"/>
  <c r="E8" i="1"/>
  <c r="E9" i="1"/>
  <c r="E10" i="1"/>
  <c r="E11" i="1"/>
  <c r="E12" i="1"/>
  <c r="E14" i="1"/>
  <c r="E15" i="1"/>
  <c r="E16" i="1"/>
  <c r="E18" i="1"/>
  <c r="E19" i="1"/>
  <c r="E21" i="1"/>
  <c r="E22" i="1"/>
  <c r="E23" i="1"/>
  <c r="E24" i="1"/>
  <c r="E25" i="1"/>
  <c r="E26" i="1"/>
  <c r="E27" i="1"/>
  <c r="E28" i="1"/>
  <c r="E29"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1" i="1"/>
  <c r="E122" i="1"/>
  <c r="E123" i="1"/>
  <c r="E124" i="1"/>
  <c r="E125" i="1"/>
  <c r="E126" i="1"/>
  <c r="E127" i="1"/>
  <c r="E128" i="1"/>
  <c r="E129" i="1"/>
  <c r="E130"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4" i="1"/>
  <c r="E215" i="1"/>
  <c r="E216" i="1"/>
  <c r="E217" i="1"/>
  <c r="E218" i="1"/>
  <c r="E219" i="1"/>
  <c r="E220" i="1"/>
  <c r="E221" i="1"/>
  <c r="E222" i="1"/>
  <c r="E223" i="1"/>
  <c r="E224" i="1"/>
  <c r="E225" i="1"/>
  <c r="E226" i="1"/>
  <c r="E227" i="1"/>
  <c r="E228" i="1"/>
  <c r="E229" i="1"/>
  <c r="E230" i="1"/>
  <c r="E231" i="1"/>
  <c r="E232" i="1"/>
  <c r="E233" i="1"/>
  <c r="E234" i="1"/>
  <c r="E235" i="1"/>
  <c r="E236" i="1"/>
  <c r="E2" i="1"/>
</calcChain>
</file>

<file path=xl/comments1.xml><?xml version="1.0" encoding="utf-8"?>
<comments xmlns="http://schemas.openxmlformats.org/spreadsheetml/2006/main">
  <authors>
    <author>Gary R Hodge</author>
  </authors>
  <commentList>
    <comment ref="M13" authorId="0" shapeId="0">
      <text>
        <r>
          <rPr>
            <b/>
            <sz val="9"/>
            <color indexed="81"/>
            <rFont val="Tahoma"/>
            <family val="2"/>
          </rPr>
          <t>Gary R Hodge:</t>
        </r>
        <r>
          <rPr>
            <sz val="9"/>
            <color indexed="81"/>
            <rFont val="Tahoma"/>
            <family val="2"/>
          </rPr>
          <t xml:space="preserve">
Yellow highlight indicates that the wfamgain and BVtree values are placeholder estimates.  The tree was not on the orignal list, and was added in the field.  Actual values are available on the original BLUP calculations.</t>
        </r>
      </text>
    </comment>
    <comment ref="M17" authorId="0" shapeId="0">
      <text>
        <r>
          <rPr>
            <b/>
            <sz val="9"/>
            <color indexed="81"/>
            <rFont val="Tahoma"/>
            <family val="2"/>
          </rPr>
          <t>Gary R Hodge:</t>
        </r>
        <r>
          <rPr>
            <sz val="9"/>
            <color indexed="81"/>
            <rFont val="Tahoma"/>
            <family val="2"/>
          </rPr>
          <t xml:space="preserve">
Yellow highlight indicates that the wfamgain and BVtree values are placeholder estimates.  The tree was not on the orignal list, and was added in the field.  Actual values are available on the original BLUP calculations.</t>
        </r>
      </text>
    </comment>
    <comment ref="M20" authorId="0" shapeId="0">
      <text>
        <r>
          <rPr>
            <b/>
            <sz val="9"/>
            <color indexed="81"/>
            <rFont val="Tahoma"/>
            <family val="2"/>
          </rPr>
          <t>Gary R Hodge:</t>
        </r>
        <r>
          <rPr>
            <sz val="9"/>
            <color indexed="81"/>
            <rFont val="Tahoma"/>
            <family val="2"/>
          </rPr>
          <t xml:space="preserve">
Yellow highlight indicates that the wfamgain and BVtree values are placeholder estimates.  The tree was not on the orignal list, and was added in the field.  Actual values are available on the original BLUP calculations.</t>
        </r>
      </text>
    </comment>
    <comment ref="M30" authorId="0" shapeId="0">
      <text>
        <r>
          <rPr>
            <b/>
            <sz val="9"/>
            <color indexed="81"/>
            <rFont val="Tahoma"/>
            <family val="2"/>
          </rPr>
          <t>Gary R Hodge:</t>
        </r>
        <r>
          <rPr>
            <sz val="9"/>
            <color indexed="81"/>
            <rFont val="Tahoma"/>
            <family val="2"/>
          </rPr>
          <t xml:space="preserve">
Yellow highlight indicates that the wfamgain and BVtree values are placeholder estimates.  The tree was not on the orignal list, and was added in the field.  Actual values are available on the original BLUP calculations.</t>
        </r>
      </text>
    </comment>
    <comment ref="M79" authorId="0" shapeId="0">
      <text>
        <r>
          <rPr>
            <b/>
            <sz val="9"/>
            <color indexed="81"/>
            <rFont val="Tahoma"/>
            <family val="2"/>
          </rPr>
          <t>Gary R Hodge:</t>
        </r>
        <r>
          <rPr>
            <sz val="9"/>
            <color indexed="81"/>
            <rFont val="Tahoma"/>
            <family val="2"/>
          </rPr>
          <t xml:space="preserve">
Yellow highlight indicates that the wfamgain and BVtree values are placeholder estimates.  The tree was not on the orignal list, and was added in the field.  Actual values are available on the original BLUP calculations.</t>
        </r>
      </text>
    </comment>
    <comment ref="M120" authorId="0" shapeId="0">
      <text>
        <r>
          <rPr>
            <b/>
            <sz val="9"/>
            <color indexed="81"/>
            <rFont val="Tahoma"/>
            <family val="2"/>
          </rPr>
          <t>Gary R Hodge:</t>
        </r>
        <r>
          <rPr>
            <sz val="9"/>
            <color indexed="81"/>
            <rFont val="Tahoma"/>
            <family val="2"/>
          </rPr>
          <t xml:space="preserve">
Yellow highlight indicates that the wfamgain and BVtree values are placeholder estimates.  The tree was not on the orignal list, and was added in the field.  Actual values are available on the original BLUP calculations.</t>
        </r>
      </text>
    </comment>
    <comment ref="M131" authorId="0" shapeId="0">
      <text>
        <r>
          <rPr>
            <b/>
            <sz val="9"/>
            <color indexed="81"/>
            <rFont val="Tahoma"/>
            <family val="2"/>
          </rPr>
          <t>Gary R Hodge:</t>
        </r>
        <r>
          <rPr>
            <sz val="9"/>
            <color indexed="81"/>
            <rFont val="Tahoma"/>
            <family val="2"/>
          </rPr>
          <t xml:space="preserve">
Yellow highlight indicates that the wfamgain and BVtree values are placeholder estimates.  The tree was not on the orignal list, and was added in the field.  Actual values are available on the original BLUP calculations.</t>
        </r>
      </text>
    </comment>
  </commentList>
</comments>
</file>

<file path=xl/sharedStrings.xml><?xml version="1.0" encoding="utf-8"?>
<sst xmlns="http://schemas.openxmlformats.org/spreadsheetml/2006/main" count="1236" uniqueCount="174">
  <si>
    <t>testid</t>
  </si>
  <si>
    <t>Rep</t>
  </si>
  <si>
    <t>Prov</t>
  </si>
  <si>
    <t>Family</t>
  </si>
  <si>
    <t>tn</t>
  </si>
  <si>
    <t>volume8</t>
  </si>
  <si>
    <t>stvol8</t>
  </si>
  <si>
    <t>wfamgain</t>
  </si>
  <si>
    <t>GCAvol</t>
  </si>
  <si>
    <t>PhatVol</t>
  </si>
  <si>
    <t>FamGainVol</t>
  </si>
  <si>
    <t>BVtree</t>
  </si>
  <si>
    <t>635601E</t>
  </si>
  <si>
    <t>.</t>
  </si>
  <si>
    <t>Comments</t>
  </si>
  <si>
    <t>plot</t>
  </si>
  <si>
    <t>Procedencia</t>
  </si>
  <si>
    <t>Plot</t>
  </si>
  <si>
    <t>East Africa</t>
  </si>
  <si>
    <t>Sumalindo</t>
  </si>
  <si>
    <t>DeGuateInterforest</t>
  </si>
  <si>
    <t>Refocosta</t>
  </si>
  <si>
    <t>CSIRO</t>
  </si>
  <si>
    <t>DeGuatePilones</t>
  </si>
  <si>
    <t>DeGuate</t>
  </si>
  <si>
    <t>Chikweti</t>
  </si>
  <si>
    <t>Tailandia</t>
  </si>
  <si>
    <t>SKCV</t>
  </si>
  <si>
    <t>OK+ two straigh logs of 3 m.</t>
  </si>
  <si>
    <t xml:space="preserve">OK+ two straigh logs with fork at 9 m. </t>
  </si>
  <si>
    <t>Yes</t>
  </si>
  <si>
    <t>Yes, excellent</t>
  </si>
  <si>
    <t>OK+ fork at 14 m</t>
  </si>
  <si>
    <t>OK+ three logs of three meters, no fork</t>
  </si>
  <si>
    <t>Yes, tall and straight</t>
  </si>
  <si>
    <t>OK-  2 logs of 3 m, screwed at 6 m</t>
  </si>
  <si>
    <t>OK</t>
  </si>
  <si>
    <t>OK+, two to three logs of 3 m</t>
  </si>
  <si>
    <t>OK, 2 to 3 logs of 3m</t>
  </si>
  <si>
    <t>No, forked at 6 m, bad crown form</t>
  </si>
  <si>
    <t>OK-, forked at 5 m.</t>
  </si>
  <si>
    <t>OK, screwed after 6 m</t>
  </si>
  <si>
    <t>OK-, forked at 7 m</t>
  </si>
  <si>
    <t>The tree was cut</t>
  </si>
  <si>
    <t>OK+ with thick branch at 7 m, 2 to 3 logs</t>
  </si>
  <si>
    <t>OK, screwed stem in several parts</t>
  </si>
  <si>
    <t>Yes, straight and thin branches</t>
  </si>
  <si>
    <t>OK+</t>
  </si>
  <si>
    <t>No, poor crown form after 5 m</t>
  </si>
  <si>
    <t>No, replaced by tree number 2 of the same plot</t>
  </si>
  <si>
    <t>NO, forked and bad form</t>
  </si>
  <si>
    <t>OK, forked at 9 m</t>
  </si>
  <si>
    <t xml:space="preserve">Yes, straight   </t>
  </si>
  <si>
    <t>OK-, screwed stem in several parts</t>
  </si>
  <si>
    <t>No, very screwed</t>
  </si>
  <si>
    <t>OK+, some thick branches over 9 m</t>
  </si>
  <si>
    <t>OK-, screwed and forked at 10 m</t>
  </si>
  <si>
    <t>No, forked at 4 m, thick branches</t>
  </si>
  <si>
    <t>No, forked at 8 m, screwed stem</t>
  </si>
  <si>
    <t>OK-</t>
  </si>
  <si>
    <t>No, broken and poor form of crown.</t>
  </si>
  <si>
    <t>OK+, straight with a thick branch</t>
  </si>
  <si>
    <t>OK, a little screwed</t>
  </si>
  <si>
    <t>OK, a little screwed, thick branches</t>
  </si>
  <si>
    <t>OK+, screwed after 10 m</t>
  </si>
  <si>
    <t>OK+, straight with a thick branch in the upper part of the stem</t>
  </si>
  <si>
    <t>Yes, straight</t>
  </si>
  <si>
    <t>OK+, straight</t>
  </si>
  <si>
    <t>No, screwed at 3 m</t>
  </si>
  <si>
    <t>OK, forked at 8 m</t>
  </si>
  <si>
    <t>OK-, poor crown after 7 m</t>
  </si>
  <si>
    <t>No</t>
  </si>
  <si>
    <t>Ok, screwed at 6 m</t>
  </si>
  <si>
    <t>OK+, small curve at 6 m</t>
  </si>
  <si>
    <t>OK+ with two curves</t>
  </si>
  <si>
    <t>OK, screwed at 5 and 10 m</t>
  </si>
  <si>
    <t>OK+  small curves and thin branches</t>
  </si>
  <si>
    <t>No, screwed at the bottom and forked</t>
  </si>
  <si>
    <t>OK-  screwed and forked at 8 m</t>
  </si>
  <si>
    <t>OK+,  straight at the bottom with fork at 10 m</t>
  </si>
  <si>
    <t>Yes, straight, some thick branches at the top</t>
  </si>
  <si>
    <t>No, thin, forked and screwed at the bottom</t>
  </si>
  <si>
    <t>OK-,  forked at 7 m</t>
  </si>
  <si>
    <t>OK, forked at 9 m, straight up to 9 m</t>
  </si>
  <si>
    <t>OK+, very stright with curve at 10 m</t>
  </si>
  <si>
    <t>OK+, forked at 9 m, 3 good logs</t>
  </si>
  <si>
    <t>OK+, straight up to 9 m</t>
  </si>
  <si>
    <t>Cut</t>
  </si>
  <si>
    <t>OK+, 3 good logs, some thick branches at the top</t>
  </si>
  <si>
    <t>No, screwed and forked at 5 m</t>
  </si>
  <si>
    <t>OK+, 2 to 3 good logs</t>
  </si>
  <si>
    <t>OK+, straight and few branches</t>
  </si>
  <si>
    <t>No, screwed and ugly crown very forked</t>
  </si>
  <si>
    <t>No, screwed, thich branches and forked</t>
  </si>
  <si>
    <t>OK-, screwed and thick branches</t>
  </si>
  <si>
    <t>OK, screwed after 9 m</t>
  </si>
  <si>
    <t>OK+, some thick branches at the top</t>
  </si>
  <si>
    <t>OK-, 2 good logs but broken top</t>
  </si>
  <si>
    <t>OK+, small curve after 8 m</t>
  </si>
  <si>
    <t>OK, screwed after 8 m</t>
  </si>
  <si>
    <t>OK-, screwed after 8 m and forked at 10 m</t>
  </si>
  <si>
    <t>OK+, straight with some soft curves after 10 m</t>
  </si>
  <si>
    <t xml:space="preserve">OK-, screwed stem   </t>
  </si>
  <si>
    <t>OK, screwed after 9m, with thick branches</t>
  </si>
  <si>
    <t>Yes, good tree</t>
  </si>
  <si>
    <t>NO, it was changed by tree 1 in the plot</t>
  </si>
  <si>
    <t>OK-, very screwed</t>
  </si>
  <si>
    <t>Ok, straight up to 8 m, but ugly crown</t>
  </si>
  <si>
    <t>OK+, very straight with fork at 9 m</t>
  </si>
  <si>
    <t>No, forked at 6 m and screwed</t>
  </si>
  <si>
    <t>OK-, curve at 5 m and forked at 9 m</t>
  </si>
  <si>
    <t>OK, thick branches and forked at 10 m</t>
  </si>
  <si>
    <t>OK-, screwed at 4 m and thick branches in the crown</t>
  </si>
  <si>
    <t>OK-, curve at 5 m and forked at 10 m</t>
  </si>
  <si>
    <t>NO, it was changed by tree 4 in the plot</t>
  </si>
  <si>
    <t>OK-, screwed, thick branches and big wound</t>
  </si>
  <si>
    <t>OK+, straight with some thick branch</t>
  </si>
  <si>
    <t>OK+, straight with thick branches at the top</t>
  </si>
  <si>
    <t>OK-, screwed, thick branches and ugly crown</t>
  </si>
  <si>
    <t>No, screwed and forked at 8 m</t>
  </si>
  <si>
    <t>OK-, forked at 5 m and screwed crown</t>
  </si>
  <si>
    <t>OK-, thick brnach, screwed after 5 m</t>
  </si>
  <si>
    <t>OK+, straight, thick branches at 10 m</t>
  </si>
  <si>
    <t>Yes, very straight</t>
  </si>
  <si>
    <t>OK+, straight up to 10 m</t>
  </si>
  <si>
    <t>Yes, straight tree</t>
  </si>
  <si>
    <t>OK+, small curves, tall tree</t>
  </si>
  <si>
    <t>OK, forked at 10 m and 2 curves below</t>
  </si>
  <si>
    <t>OK-, forked at 7 m (mechanical damage)</t>
  </si>
  <si>
    <t>OK+, forked at 10 m</t>
  </si>
  <si>
    <t>OK+, thick branches but straight</t>
  </si>
  <si>
    <t>NO</t>
  </si>
  <si>
    <t>OK-, thin and thick branches</t>
  </si>
  <si>
    <t>OK+, some curves after 8 m</t>
  </si>
  <si>
    <t>OK, forked at 8 m, thick branches</t>
  </si>
  <si>
    <t>Yes, straight and good volume. Forked at 12 m</t>
  </si>
  <si>
    <t>OK+, 4 great logs, forked at 12 m</t>
  </si>
  <si>
    <t>Yes, good form</t>
  </si>
  <si>
    <t>No, screwed from the bottom up</t>
  </si>
  <si>
    <t>OK, curve at 7 m</t>
  </si>
  <si>
    <t xml:space="preserve">Yes, straight and good volume.    </t>
  </si>
  <si>
    <t>OK, forked at 11 m</t>
  </si>
  <si>
    <t>OK+, straight good volume</t>
  </si>
  <si>
    <t xml:space="preserve"> </t>
  </si>
  <si>
    <t>OK-, very screwed and thick knots</t>
  </si>
  <si>
    <t>OK-, screwed, thick branches</t>
  </si>
  <si>
    <t>OK-, screwed, thick brnaches</t>
  </si>
  <si>
    <t>OK+, Straight</t>
  </si>
  <si>
    <t>OK, thick branches</t>
  </si>
  <si>
    <t>OK, screwed stem after 5 m</t>
  </si>
  <si>
    <t>OK-, ugly crown after 5 m</t>
  </si>
  <si>
    <t>OK, thin and forked at 8 m</t>
  </si>
  <si>
    <t>OK-, screwed at 4 m and thick branches at 7 m</t>
  </si>
  <si>
    <t>Yes, straight with soft curve</t>
  </si>
  <si>
    <t>OK+, light curves in the stem</t>
  </si>
  <si>
    <t>OK, thick branches and forked at 8 m</t>
  </si>
  <si>
    <t>OK, very thin</t>
  </si>
  <si>
    <t>OK, thick branches and screwed at 5 m</t>
  </si>
  <si>
    <t>OK, screwed crown</t>
  </si>
  <si>
    <t>OK+, straight with some curves at the top</t>
  </si>
  <si>
    <t>OK, better than tree 5 of the same plot</t>
  </si>
  <si>
    <t>No, forked at 6 m, bad crown form after 6 m</t>
  </si>
  <si>
    <t>OK+, included because of its excelent form, very straight</t>
  </si>
  <si>
    <t>NO, eliminated section of the trial because of confusion on tree id</t>
  </si>
  <si>
    <t>No, eliminated section of the trial because of confusion on tree id</t>
  </si>
  <si>
    <t>OK, Straight stem up to 9 m, thick branches</t>
  </si>
  <si>
    <t>OK-, very screwe tree from the base</t>
  </si>
  <si>
    <t xml:space="preserve">OK-,  screwed stem </t>
  </si>
  <si>
    <t>OK, included to replace tree 5 of the same plot that was cut</t>
  </si>
  <si>
    <t>OK+, included to replace tree 6 of the same plot that was cut</t>
  </si>
  <si>
    <t>OK+, included to replace tree 5 of the same plot; very straight tree</t>
  </si>
  <si>
    <t>OK+, included  to replace tree 5 of the same plot; straight tree</t>
  </si>
  <si>
    <t>CamNum</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</si>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</sst>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7" x14ac:knownFonts="1">
    <font>
      <sz val="11"/>
      <color theme="1"/>
      <name val="Calibri"/>
      <family val="2"/>
      <scheme val="minor"/>
    </font>
    <font>
      <b/>
      <sz val="11"/>
      <color theme="1"/>
      <name val="Calibri"/>
      <family val="2"/>
      <scheme val="minor"/>
    </font>
    <font>
      <b/>
      <sz val="10"/>
      <name val="Arial"/>
      <family val="2"/>
    </font>
    <font>
      <sz val="10"/>
      <name val="Arial"/>
      <family val="2"/>
    </font>
    <font>
      <i/>
      <sz val="11"/>
      <color theme="1"/>
      <name val="Calibri"/>
      <family val="2"/>
      <scheme val="minor"/>
    </font>
    <font>
      <sz val="9"/>
      <color indexed="81"/>
      <name val="Tahoma"/>
      <family val="2"/>
    </font>
    <font>
      <b/>
      <sz val="9"/>
      <color indexed="81"/>
      <name val="Tahoma"/>
      <family val="2"/>
    </font>
  </fonts>
  <fills count="9">
    <fill>
      <patternFill patternType="none"/>
    </fill>
    <fill>
      <patternFill patternType="gray125"/>
    </fill>
    <fill>
      <patternFill patternType="solid">
        <fgColor theme="5" tint="0.59999389629810485"/>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rgb="FFFFC000"/>
        <bgColor indexed="64"/>
      </patternFill>
    </fill>
    <fill>
      <patternFill patternType="solid">
        <fgColor theme="7" tint="0.59999389629810485"/>
        <bgColor indexed="64"/>
      </patternFill>
    </fill>
  </fills>
  <borders count="3">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164" fontId="0" fillId="0" borderId="0" xfId="0" applyNumberFormat="1"/>
    <xf numFmtId="165" fontId="0" fillId="0" borderId="0" xfId="0" applyNumberFormat="1"/>
    <xf numFmtId="1" fontId="0" fillId="0" borderId="0" xfId="0" applyNumberFormat="1"/>
    <xf numFmtId="0" fontId="1" fillId="2" borderId="0" xfId="0" applyFont="1" applyFill="1" applyAlignment="1">
      <alignment horizontal="center"/>
    </xf>
    <xf numFmtId="0" fontId="1" fillId="4" borderId="0" xfId="0" applyFont="1" applyFill="1" applyAlignment="1">
      <alignment horizontal="center"/>
    </xf>
    <xf numFmtId="0" fontId="1" fillId="3" borderId="0" xfId="0" applyFont="1" applyFill="1" applyAlignment="1"/>
    <xf numFmtId="0" fontId="2" fillId="0" borderId="1" xfId="0" applyFont="1" applyFill="1" applyBorder="1" applyAlignment="1">
      <alignment horizontal="left" wrapText="1"/>
    </xf>
    <xf numFmtId="0" fontId="2" fillId="0" borderId="0" xfId="0" applyFont="1" applyFill="1" applyBorder="1" applyAlignment="1">
      <alignment horizontal="left" wrapText="1"/>
    </xf>
    <xf numFmtId="0" fontId="0" fillId="0" borderId="2" xfId="0" applyFill="1" applyBorder="1" applyAlignment="1" applyProtection="1">
      <alignment horizontal="left"/>
      <protection locked="0"/>
    </xf>
    <xf numFmtId="0" fontId="0" fillId="0" borderId="0" xfId="0" applyAlignment="1">
      <alignment horizontal="left"/>
    </xf>
    <xf numFmtId="0" fontId="0" fillId="5" borderId="2" xfId="0" applyFill="1" applyBorder="1" applyAlignment="1" applyProtection="1">
      <alignment horizontal="left"/>
      <protection locked="0"/>
    </xf>
    <xf numFmtId="0" fontId="3" fillId="0" borderId="2" xfId="0" applyFont="1" applyFill="1" applyBorder="1" applyAlignment="1" applyProtection="1">
      <alignment horizontal="left"/>
      <protection locked="0"/>
    </xf>
    <xf numFmtId="0" fontId="0" fillId="6" borderId="2" xfId="0" applyFill="1" applyBorder="1" applyAlignment="1" applyProtection="1">
      <alignment horizontal="left"/>
      <protection locked="0"/>
    </xf>
    <xf numFmtId="0" fontId="0" fillId="7" borderId="2" xfId="0" applyFill="1" applyBorder="1" applyAlignment="1" applyProtection="1">
      <alignment horizontal="left"/>
      <protection locked="0"/>
    </xf>
    <xf numFmtId="0" fontId="1" fillId="0" borderId="0" xfId="0" applyFont="1"/>
    <xf numFmtId="165" fontId="4" fillId="8" borderId="0" xfId="0" applyNumberFormat="1" applyFont="1" applyFill="1"/>
    <xf numFmtId="165" fontId="0"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37"/>
  <sheetViews>
    <sheetView tabSelected="1" zoomScaleNormal="100" workbookViewId="0">
      <pane ySplit="1" topLeftCell="A2" activePane="bottomLeft" state="frozen"/>
      <selection pane="bottomLeft" activeCell="G22" sqref="G22"/>
    </sheetView>
  </sheetViews>
  <sheetFormatPr defaultRowHeight="15" outlineLevelCol="1" x14ac:dyDescent="0.25"/>
  <cols>
    <col min="2" max="4" width="7.28515625" customWidth="1"/>
    <col min="5" max="5" width="20.42578125" customWidth="1"/>
    <col min="6" max="7" width="7.28515625" customWidth="1"/>
    <col min="8" max="11" width="9.5703125" hidden="1" customWidth="1" outlineLevel="1"/>
    <col min="12" max="12" width="11.42578125" customWidth="1" collapsed="1"/>
    <col min="13" max="15" width="11.42578125" customWidth="1"/>
    <col min="16" max="16" width="50.42578125" customWidth="1"/>
  </cols>
  <sheetData>
    <row r="1" spans="1:16" x14ac:dyDescent="0.25">
      <c r="A1" s="4" t="s">
        <v>0</v>
      </c>
      <c r="B1" s="4" t="s">
        <v>1</v>
      </c>
      <c r="C1" s="4" t="s">
        <v>15</v>
      </c>
      <c r="D1" s="4" t="s">
        <v>2</v>
      </c>
      <c r="E1" s="4" t="s">
        <v>2</v>
      </c>
      <c r="F1" s="4" t="s">
        <v>3</v>
      </c>
      <c r="G1" s="4" t="s">
        <v>4</v>
      </c>
      <c r="H1" s="5" t="s">
        <v>5</v>
      </c>
      <c r="I1" s="5" t="s">
        <v>6</v>
      </c>
      <c r="J1" s="5" t="s">
        <v>9</v>
      </c>
      <c r="K1" s="5" t="s">
        <v>8</v>
      </c>
      <c r="L1" s="4" t="s">
        <v>10</v>
      </c>
      <c r="M1" s="4" t="s">
        <v>7</v>
      </c>
      <c r="N1" s="4" t="s">
        <v>11</v>
      </c>
      <c r="O1" s="4" t="s">
        <v>172</v>
      </c>
      <c r="P1" s="6" t="s">
        <v>14</v>
      </c>
    </row>
    <row r="2" spans="1:16" x14ac:dyDescent="0.25">
      <c r="A2" t="s">
        <v>12</v>
      </c>
      <c r="B2">
        <v>1</v>
      </c>
      <c r="C2">
        <v>3</v>
      </c>
      <c r="D2">
        <v>12</v>
      </c>
      <c r="E2" t="str">
        <f>VLOOKUP(C2,ProvList!$A$1:$B$641,2)</f>
        <v>DeGuateInterforest</v>
      </c>
      <c r="F2">
        <v>1207</v>
      </c>
      <c r="G2" s="3">
        <v>2</v>
      </c>
      <c r="H2" s="1">
        <v>0.22742999999999999</v>
      </c>
      <c r="I2" s="2">
        <v>139.37673138</v>
      </c>
      <c r="J2" s="2">
        <v>13.011678344</v>
      </c>
      <c r="K2" s="2">
        <v>4.8681676254999999</v>
      </c>
      <c r="L2" s="2">
        <v>17.879845970000002</v>
      </c>
      <c r="M2" s="2">
        <v>2.1419974719999999</v>
      </c>
      <c r="N2" s="2">
        <v>20.021843442000002</v>
      </c>
      <c r="O2" s="2" t="s">
        <v>173</v>
      </c>
      <c r="P2" t="s">
        <v>28</v>
      </c>
    </row>
    <row r="3" spans="1:16" x14ac:dyDescent="0.25">
      <c r="A3" t="s">
        <v>12</v>
      </c>
      <c r="B3">
        <v>1</v>
      </c>
      <c r="C3">
        <v>78</v>
      </c>
      <c r="D3">
        <v>12</v>
      </c>
      <c r="E3" t="str">
        <f>VLOOKUP(C3,ProvList!$A$1:$B$641,2)</f>
        <v>DeGuateInterforest</v>
      </c>
      <c r="F3">
        <v>1210</v>
      </c>
      <c r="G3" s="3">
        <v>1</v>
      </c>
      <c r="H3" s="1">
        <v>0.27783000000000002</v>
      </c>
      <c r="I3" s="2">
        <v>179.57231235</v>
      </c>
      <c r="J3" s="2">
        <v>13.011678344</v>
      </c>
      <c r="K3" s="2">
        <v>-5.2855494690000002</v>
      </c>
      <c r="L3" s="2">
        <v>7.7261288750999997</v>
      </c>
      <c r="M3" s="2">
        <v>8.0264310473999991</v>
      </c>
      <c r="N3" s="2">
        <v>15.752559923</v>
      </c>
      <c r="O3" s="2" t="s">
        <v>173</v>
      </c>
      <c r="P3" t="s">
        <v>29</v>
      </c>
    </row>
    <row r="4" spans="1:16" x14ac:dyDescent="0.25">
      <c r="A4" t="s">
        <v>12</v>
      </c>
      <c r="B4">
        <v>1</v>
      </c>
      <c r="C4">
        <v>79</v>
      </c>
      <c r="D4">
        <v>9</v>
      </c>
      <c r="E4" t="str">
        <f>VLOOKUP(C4,ProvList!$A$1:$B$641,2)</f>
        <v>Sumalindo</v>
      </c>
      <c r="F4">
        <v>928</v>
      </c>
      <c r="G4" s="3">
        <v>6</v>
      </c>
      <c r="H4" s="1">
        <v>0.23323874999999999</v>
      </c>
      <c r="I4" s="2">
        <v>144.00939172</v>
      </c>
      <c r="J4" s="2">
        <v>15.642961946</v>
      </c>
      <c r="K4" s="2">
        <v>8.5316078961000006</v>
      </c>
      <c r="L4" s="2">
        <v>24.174569842</v>
      </c>
      <c r="M4" s="2">
        <v>2.2946697328000001</v>
      </c>
      <c r="N4" s="2">
        <v>26.469239575</v>
      </c>
      <c r="O4" s="2" t="s">
        <v>173</v>
      </c>
      <c r="P4" t="s">
        <v>30</v>
      </c>
    </row>
    <row r="5" spans="1:16" x14ac:dyDescent="0.25">
      <c r="A5" t="s">
        <v>12</v>
      </c>
      <c r="B5">
        <v>1</v>
      </c>
      <c r="C5">
        <v>81</v>
      </c>
      <c r="D5">
        <v>12</v>
      </c>
      <c r="E5" t="str">
        <f>VLOOKUP(C5,ProvList!$A$1:$B$641,2)</f>
        <v>DeGuateInterforest</v>
      </c>
      <c r="F5">
        <v>1202</v>
      </c>
      <c r="G5" s="3">
        <v>5</v>
      </c>
      <c r="H5" s="1">
        <v>0.249615</v>
      </c>
      <c r="I5" s="2">
        <v>157.06996479</v>
      </c>
      <c r="J5" s="2">
        <v>13.011678344</v>
      </c>
      <c r="K5" s="2">
        <v>5.9035500885000003</v>
      </c>
      <c r="L5" s="2">
        <v>18.915228432999999</v>
      </c>
      <c r="M5" s="2">
        <v>3.9293256174</v>
      </c>
      <c r="N5" s="2">
        <v>22.844554049999999</v>
      </c>
      <c r="O5" s="2" t="s">
        <v>173</v>
      </c>
      <c r="P5" t="s">
        <v>31</v>
      </c>
    </row>
    <row r="6" spans="1:16" x14ac:dyDescent="0.25">
      <c r="A6" t="s">
        <v>12</v>
      </c>
      <c r="B6">
        <v>1</v>
      </c>
      <c r="C6">
        <v>82</v>
      </c>
      <c r="D6">
        <v>10</v>
      </c>
      <c r="E6" t="str">
        <f>VLOOKUP(C6,ProvList!$A$1:$B$641,2)</f>
        <v>DeGuate</v>
      </c>
      <c r="F6">
        <v>1010</v>
      </c>
      <c r="G6" s="3">
        <v>4</v>
      </c>
      <c r="H6" s="1">
        <v>0.23400000000000001</v>
      </c>
      <c r="I6" s="2">
        <v>144.61651247</v>
      </c>
      <c r="J6" s="2">
        <v>-2.7137911560000001</v>
      </c>
      <c r="K6" s="2">
        <v>0.70574215019999997</v>
      </c>
      <c r="L6" s="2">
        <v>-2.0080490059999998</v>
      </c>
      <c r="M6" s="2">
        <v>5.5691977832999999</v>
      </c>
      <c r="N6" s="2">
        <v>3.5611487775000001</v>
      </c>
      <c r="O6" s="2" t="s">
        <v>173</v>
      </c>
      <c r="P6" t="s">
        <v>32</v>
      </c>
    </row>
    <row r="7" spans="1:16" x14ac:dyDescent="0.25">
      <c r="A7" t="s">
        <v>12</v>
      </c>
      <c r="B7">
        <v>1</v>
      </c>
      <c r="C7">
        <v>85</v>
      </c>
      <c r="D7">
        <v>2</v>
      </c>
      <c r="E7" t="str">
        <f>VLOOKUP(C7,ProvList!$A$1:$B$641,2)</f>
        <v>Refocosta</v>
      </c>
      <c r="F7">
        <v>204</v>
      </c>
      <c r="G7" s="3">
        <v>5</v>
      </c>
      <c r="H7" s="1">
        <v>0.25136999999999998</v>
      </c>
      <c r="I7" s="2">
        <v>158.46963234</v>
      </c>
      <c r="J7" s="2">
        <v>2.7913967785999998</v>
      </c>
      <c r="K7" s="2">
        <v>7.0215037494999999</v>
      </c>
      <c r="L7" s="2">
        <v>9.8129005281000001</v>
      </c>
      <c r="M7" s="2">
        <v>4.8371944826000002</v>
      </c>
      <c r="N7" s="2">
        <v>14.650095010999999</v>
      </c>
      <c r="O7" s="2" t="s">
        <v>173</v>
      </c>
      <c r="P7" t="s">
        <v>33</v>
      </c>
    </row>
    <row r="8" spans="1:16" x14ac:dyDescent="0.25">
      <c r="A8" t="s">
        <v>12</v>
      </c>
      <c r="B8">
        <v>1</v>
      </c>
      <c r="C8">
        <v>87</v>
      </c>
      <c r="D8">
        <v>9</v>
      </c>
      <c r="E8" t="str">
        <f>VLOOKUP(C8,ProvList!$A$1:$B$641,2)</f>
        <v>Sumalindo</v>
      </c>
      <c r="F8">
        <v>923</v>
      </c>
      <c r="G8" s="3">
        <v>1</v>
      </c>
      <c r="H8" s="1">
        <v>0.28158</v>
      </c>
      <c r="I8" s="2">
        <v>182.56305499000001</v>
      </c>
      <c r="J8" s="2">
        <v>15.642961946</v>
      </c>
      <c r="K8" s="2">
        <v>9.3186496760999997</v>
      </c>
      <c r="L8" s="2">
        <v>24.961611621999999</v>
      </c>
      <c r="M8" s="2">
        <v>6.1408917188999999</v>
      </c>
      <c r="N8" s="2">
        <v>31.102503340999998</v>
      </c>
      <c r="O8" s="2" t="s">
        <v>173</v>
      </c>
      <c r="P8" t="s">
        <v>34</v>
      </c>
    </row>
    <row r="9" spans="1:16" x14ac:dyDescent="0.25">
      <c r="A9" t="s">
        <v>12</v>
      </c>
      <c r="B9">
        <v>1</v>
      </c>
      <c r="C9">
        <v>87</v>
      </c>
      <c r="D9">
        <v>9</v>
      </c>
      <c r="E9" t="str">
        <f>VLOOKUP(C9,ProvList!$A$1:$B$641,2)</f>
        <v>Sumalindo</v>
      </c>
      <c r="F9">
        <v>923</v>
      </c>
      <c r="G9" s="3">
        <v>4</v>
      </c>
      <c r="H9" s="1">
        <v>0.31478250000000002</v>
      </c>
      <c r="I9" s="2">
        <v>209.04309025000001</v>
      </c>
      <c r="J9" s="2">
        <v>15.642961946</v>
      </c>
      <c r="K9" s="2">
        <v>9.3186496760999997</v>
      </c>
      <c r="L9" s="2">
        <v>24.961611621999999</v>
      </c>
      <c r="M9" s="2">
        <v>9.0536955978000009</v>
      </c>
      <c r="N9" s="2">
        <v>34.015307219999997</v>
      </c>
      <c r="O9" s="2" t="s">
        <v>173</v>
      </c>
      <c r="P9" t="s">
        <v>35</v>
      </c>
    </row>
    <row r="10" spans="1:16" x14ac:dyDescent="0.25">
      <c r="A10" t="s">
        <v>12</v>
      </c>
      <c r="B10">
        <v>1</v>
      </c>
      <c r="C10">
        <v>88</v>
      </c>
      <c r="D10">
        <v>13</v>
      </c>
      <c r="E10" t="str">
        <f>VLOOKUP(C10,ProvList!$A$1:$B$641,2)</f>
        <v>DeGuateInterforest</v>
      </c>
      <c r="F10">
        <v>1301</v>
      </c>
      <c r="G10" s="3">
        <v>2</v>
      </c>
      <c r="H10" s="1">
        <v>0.23400000000000001</v>
      </c>
      <c r="I10" s="2">
        <v>144.61651247</v>
      </c>
      <c r="J10" s="2">
        <v>-2.8029113799999998</v>
      </c>
      <c r="K10" s="2">
        <v>8.3819712855000006</v>
      </c>
      <c r="L10" s="2">
        <v>5.5790599051000003</v>
      </c>
      <c r="M10" s="2">
        <v>3.9333482778</v>
      </c>
      <c r="N10" s="2">
        <v>9.5124081828999998</v>
      </c>
      <c r="O10" s="2"/>
      <c r="P10" t="s">
        <v>36</v>
      </c>
    </row>
    <row r="11" spans="1:16" x14ac:dyDescent="0.25">
      <c r="A11" t="s">
        <v>12</v>
      </c>
      <c r="B11">
        <v>1</v>
      </c>
      <c r="C11">
        <v>153</v>
      </c>
      <c r="D11">
        <v>1</v>
      </c>
      <c r="E11" t="str">
        <f>VLOOKUP(C11,ProvList!$A$1:$B$641,2)</f>
        <v>Refocosta</v>
      </c>
      <c r="F11">
        <v>101</v>
      </c>
      <c r="G11" s="3">
        <v>6</v>
      </c>
      <c r="H11" s="1">
        <v>0.27121499999999998</v>
      </c>
      <c r="I11" s="2">
        <v>174.29664235000001</v>
      </c>
      <c r="J11" s="2">
        <v>4.7487058669</v>
      </c>
      <c r="K11" s="2">
        <v>3.4642478933</v>
      </c>
      <c r="L11" s="2">
        <v>8.2129537601999996</v>
      </c>
      <c r="M11" s="2">
        <v>7.1471998814999997</v>
      </c>
      <c r="N11" s="2">
        <v>15.360153642</v>
      </c>
      <c r="O11" s="2" t="s">
        <v>173</v>
      </c>
      <c r="P11" t="s">
        <v>37</v>
      </c>
    </row>
    <row r="12" spans="1:16" x14ac:dyDescent="0.25">
      <c r="A12" t="s">
        <v>12</v>
      </c>
      <c r="B12">
        <v>1</v>
      </c>
      <c r="C12">
        <v>155</v>
      </c>
      <c r="D12">
        <v>6</v>
      </c>
      <c r="E12" t="str">
        <f>VLOOKUP(C12,ProvList!$A$1:$B$641,2)</f>
        <v>East Africa</v>
      </c>
      <c r="F12">
        <v>602</v>
      </c>
      <c r="G12" s="3">
        <v>2</v>
      </c>
      <c r="H12" s="1">
        <v>0.24</v>
      </c>
      <c r="I12" s="2">
        <v>149.40170068</v>
      </c>
      <c r="J12" s="2">
        <v>-1.680753315</v>
      </c>
      <c r="K12" s="2">
        <v>-3.506461871</v>
      </c>
      <c r="L12" s="2">
        <v>-5.1872151860000004</v>
      </c>
      <c r="M12" s="2">
        <v>6.1892969724000002</v>
      </c>
      <c r="N12" s="2">
        <v>1.0020817862</v>
      </c>
      <c r="O12" s="2"/>
      <c r="P12" t="s">
        <v>38</v>
      </c>
    </row>
    <row r="13" spans="1:16" x14ac:dyDescent="0.25">
      <c r="A13" s="15" t="s">
        <v>12</v>
      </c>
      <c r="B13" s="15">
        <v>1</v>
      </c>
      <c r="C13" s="15">
        <v>160</v>
      </c>
      <c r="D13" s="15">
        <v>12</v>
      </c>
      <c r="E13" s="15" t="s">
        <v>20</v>
      </c>
      <c r="F13" s="15">
        <v>1205</v>
      </c>
      <c r="G13" s="15">
        <v>2</v>
      </c>
      <c r="H13" s="15"/>
      <c r="I13" s="15"/>
      <c r="J13" s="15"/>
      <c r="K13" s="15"/>
      <c r="L13" s="2">
        <v>18.854649018</v>
      </c>
      <c r="M13" s="16">
        <v>4.3</v>
      </c>
      <c r="N13" s="16">
        <v>23.196232414000001</v>
      </c>
      <c r="O13" s="15"/>
      <c r="P13" s="15" t="s">
        <v>160</v>
      </c>
    </row>
    <row r="14" spans="1:16" x14ac:dyDescent="0.25">
      <c r="A14" t="s">
        <v>12</v>
      </c>
      <c r="B14">
        <v>1</v>
      </c>
      <c r="C14">
        <v>160</v>
      </c>
      <c r="D14">
        <v>12</v>
      </c>
      <c r="E14" t="str">
        <f>VLOOKUP(C14,ProvList!$A$1:$B$641,2)</f>
        <v>DeGuateInterforest</v>
      </c>
      <c r="F14">
        <v>1205</v>
      </c>
      <c r="G14" s="3">
        <v>5</v>
      </c>
      <c r="H14" s="1">
        <v>0.252</v>
      </c>
      <c r="I14" s="2">
        <v>158.97207710000001</v>
      </c>
      <c r="J14" s="2">
        <v>13.011678344</v>
      </c>
      <c r="K14" s="2">
        <v>5.842970674</v>
      </c>
      <c r="L14" s="2">
        <v>18.854649018</v>
      </c>
      <c r="M14" s="2">
        <v>4.3415833963999999</v>
      </c>
      <c r="N14" s="2">
        <v>23.196232414000001</v>
      </c>
      <c r="O14" s="2"/>
      <c r="P14" t="s">
        <v>161</v>
      </c>
    </row>
    <row r="15" spans="1:16" x14ac:dyDescent="0.25">
      <c r="A15" t="s">
        <v>12</v>
      </c>
      <c r="B15">
        <v>2</v>
      </c>
      <c r="C15">
        <v>12</v>
      </c>
      <c r="D15">
        <v>2</v>
      </c>
      <c r="E15" t="str">
        <f>VLOOKUP(C15,ProvList!$A$1:$B$641,2)</f>
        <v>Refocosta</v>
      </c>
      <c r="F15">
        <v>202</v>
      </c>
      <c r="G15" s="3">
        <v>2</v>
      </c>
      <c r="H15" s="1">
        <v>0.252</v>
      </c>
      <c r="I15" s="2">
        <v>149.20425707000001</v>
      </c>
      <c r="J15" s="2">
        <v>2.7913967785999998</v>
      </c>
      <c r="K15" s="2">
        <v>-1.2760259110000001</v>
      </c>
      <c r="L15" s="2">
        <v>1.5153708674999999</v>
      </c>
      <c r="M15" s="2">
        <v>5.4019624557999997</v>
      </c>
      <c r="N15" s="2">
        <v>6.9173333233000003</v>
      </c>
      <c r="O15" s="2"/>
      <c r="P15" t="s">
        <v>40</v>
      </c>
    </row>
    <row r="16" spans="1:16" x14ac:dyDescent="0.25">
      <c r="A16" t="s">
        <v>12</v>
      </c>
      <c r="B16">
        <v>2</v>
      </c>
      <c r="C16">
        <v>68</v>
      </c>
      <c r="D16">
        <v>16</v>
      </c>
      <c r="E16" t="str">
        <f>VLOOKUP(C16,ProvList!$A$1:$B$641,2)</f>
        <v>CSIRO</v>
      </c>
      <c r="F16">
        <v>1604</v>
      </c>
      <c r="G16" s="3">
        <v>6</v>
      </c>
      <c r="H16" s="1">
        <v>0.25409999999999999</v>
      </c>
      <c r="I16" s="2">
        <v>150.50511087000001</v>
      </c>
      <c r="J16" s="2">
        <v>-1.975178452</v>
      </c>
      <c r="K16" s="2">
        <v>1.2181924737000001</v>
      </c>
      <c r="L16" s="2">
        <v>-0.756985978</v>
      </c>
      <c r="M16" s="2">
        <v>5.6513789748000001</v>
      </c>
      <c r="N16" s="2">
        <v>4.8943929963999997</v>
      </c>
      <c r="O16" s="2"/>
      <c r="P16" t="s">
        <v>41</v>
      </c>
    </row>
    <row r="17" spans="1:16" x14ac:dyDescent="0.25">
      <c r="A17" s="15" t="s">
        <v>12</v>
      </c>
      <c r="B17" s="15">
        <v>2</v>
      </c>
      <c r="C17" s="15">
        <v>71</v>
      </c>
      <c r="D17" s="15">
        <v>9</v>
      </c>
      <c r="E17" s="15" t="s">
        <v>19</v>
      </c>
      <c r="F17" s="15">
        <v>905</v>
      </c>
      <c r="G17" s="15">
        <v>1</v>
      </c>
      <c r="H17" s="15"/>
      <c r="I17" s="15"/>
      <c r="J17" s="15"/>
      <c r="K17" s="15"/>
      <c r="L17" s="2">
        <v>19.746422620000001</v>
      </c>
      <c r="M17" s="16">
        <v>3.2</v>
      </c>
      <c r="N17" s="16">
        <v>22.924459403</v>
      </c>
      <c r="O17" s="15"/>
      <c r="P17" s="15" t="s">
        <v>168</v>
      </c>
    </row>
    <row r="18" spans="1:16" x14ac:dyDescent="0.25">
      <c r="A18" t="s">
        <v>12</v>
      </c>
      <c r="B18">
        <v>2</v>
      </c>
      <c r="C18">
        <v>71</v>
      </c>
      <c r="D18">
        <v>9</v>
      </c>
      <c r="E18" t="str">
        <f>VLOOKUP(C18,ProvList!$A$1:$B$641,2)</f>
        <v>Sumalindo</v>
      </c>
      <c r="F18">
        <v>905</v>
      </c>
      <c r="G18" s="3">
        <v>3</v>
      </c>
      <c r="H18" s="1">
        <v>0.24</v>
      </c>
      <c r="I18" s="2">
        <v>141.77080677999999</v>
      </c>
      <c r="J18" s="2">
        <v>15.642961946</v>
      </c>
      <c r="K18" s="2">
        <v>4.1034606736999999</v>
      </c>
      <c r="L18" s="2">
        <v>19.746422620000001</v>
      </c>
      <c r="M18" s="2">
        <v>2.3603572516</v>
      </c>
      <c r="N18" s="2">
        <v>22.106779871000001</v>
      </c>
      <c r="O18" s="2"/>
      <c r="P18" t="s">
        <v>42</v>
      </c>
    </row>
    <row r="19" spans="1:16" x14ac:dyDescent="0.25">
      <c r="A19" t="s">
        <v>12</v>
      </c>
      <c r="B19">
        <v>2</v>
      </c>
      <c r="C19">
        <v>71</v>
      </c>
      <c r="D19">
        <v>9</v>
      </c>
      <c r="E19" t="str">
        <f>VLOOKUP(C19,ProvList!$A$1:$B$641,2)</f>
        <v>Sumalindo</v>
      </c>
      <c r="F19">
        <v>905</v>
      </c>
      <c r="G19" s="3">
        <v>5</v>
      </c>
      <c r="H19" s="1">
        <v>0.252</v>
      </c>
      <c r="I19" s="2">
        <v>149.20425707000001</v>
      </c>
      <c r="J19" s="2">
        <v>15.642961946</v>
      </c>
      <c r="K19" s="2">
        <v>4.1034606736999999</v>
      </c>
      <c r="L19" s="2">
        <v>19.746422620000001</v>
      </c>
      <c r="M19" s="2">
        <v>3.1780367833000001</v>
      </c>
      <c r="N19" s="2">
        <v>22.924459403</v>
      </c>
      <c r="O19" s="2"/>
      <c r="P19" t="s">
        <v>43</v>
      </c>
    </row>
    <row r="20" spans="1:16" x14ac:dyDescent="0.25">
      <c r="A20" s="15" t="s">
        <v>12</v>
      </c>
      <c r="B20" s="15">
        <v>2</v>
      </c>
      <c r="C20" s="15">
        <v>89</v>
      </c>
      <c r="D20" s="15">
        <v>12</v>
      </c>
      <c r="E20" s="15" t="s">
        <v>20</v>
      </c>
      <c r="F20" s="15">
        <v>1206</v>
      </c>
      <c r="G20" s="15">
        <v>5</v>
      </c>
      <c r="H20" s="15"/>
      <c r="I20" s="15"/>
      <c r="J20" s="15"/>
      <c r="K20" s="15"/>
      <c r="L20" s="2">
        <v>12.797200494</v>
      </c>
      <c r="M20" s="16">
        <v>9</v>
      </c>
      <c r="N20" s="16">
        <v>21.831543618000001</v>
      </c>
      <c r="O20" s="15" t="s">
        <v>173</v>
      </c>
      <c r="P20" s="15" t="s">
        <v>169</v>
      </c>
    </row>
    <row r="21" spans="1:16" x14ac:dyDescent="0.25">
      <c r="A21" t="s">
        <v>12</v>
      </c>
      <c r="B21">
        <v>2</v>
      </c>
      <c r="C21">
        <v>89</v>
      </c>
      <c r="D21">
        <v>12</v>
      </c>
      <c r="E21" t="str">
        <f>VLOOKUP(C21,ProvList!$A$1:$B$641,2)</f>
        <v>DeGuateInterforest</v>
      </c>
      <c r="F21">
        <v>1206</v>
      </c>
      <c r="G21" s="3">
        <v>6</v>
      </c>
      <c r="H21" s="1">
        <v>0.32669999999999999</v>
      </c>
      <c r="I21" s="2">
        <v>195.47748512000001</v>
      </c>
      <c r="J21" s="2">
        <v>13.011678344</v>
      </c>
      <c r="K21" s="2">
        <v>-0.21447785</v>
      </c>
      <c r="L21" s="2">
        <v>12.797200494</v>
      </c>
      <c r="M21" s="2">
        <v>9.0343431240999994</v>
      </c>
      <c r="N21" s="2">
        <v>21.831543618000001</v>
      </c>
      <c r="O21" s="2"/>
      <c r="P21" t="s">
        <v>43</v>
      </c>
    </row>
    <row r="22" spans="1:16" x14ac:dyDescent="0.25">
      <c r="A22" t="s">
        <v>12</v>
      </c>
      <c r="B22">
        <v>2</v>
      </c>
      <c r="C22">
        <v>91</v>
      </c>
      <c r="D22">
        <v>11</v>
      </c>
      <c r="E22" t="str">
        <f>VLOOKUP(C22,ProvList!$A$1:$B$641,2)</f>
        <v>DeGuatePilones</v>
      </c>
      <c r="F22">
        <v>1119</v>
      </c>
      <c r="G22" s="3">
        <v>1</v>
      </c>
      <c r="H22" s="1">
        <v>0.23400000000000001</v>
      </c>
      <c r="I22" s="2">
        <v>138.05408163000001</v>
      </c>
      <c r="J22" s="2">
        <v>-0.61099453500000001</v>
      </c>
      <c r="K22" s="2">
        <v>4.5997621890999998</v>
      </c>
      <c r="L22" s="2">
        <v>3.9887676540000001</v>
      </c>
      <c r="M22" s="2">
        <v>3.5586558228</v>
      </c>
      <c r="N22" s="2">
        <v>7.5474234767999997</v>
      </c>
      <c r="O22" s="2" t="s">
        <v>173</v>
      </c>
      <c r="P22" t="s">
        <v>44</v>
      </c>
    </row>
    <row r="23" spans="1:16" x14ac:dyDescent="0.25">
      <c r="A23" t="s">
        <v>12</v>
      </c>
      <c r="B23">
        <v>2</v>
      </c>
      <c r="C23">
        <v>93</v>
      </c>
      <c r="D23">
        <v>2</v>
      </c>
      <c r="E23" t="str">
        <f>VLOOKUP(C23,ProvList!$A$1:$B$641,2)</f>
        <v>Refocosta</v>
      </c>
      <c r="F23">
        <v>213</v>
      </c>
      <c r="G23" s="3">
        <v>3</v>
      </c>
      <c r="H23" s="1">
        <v>0.24</v>
      </c>
      <c r="I23" s="2">
        <v>141.77080677999999</v>
      </c>
      <c r="J23" s="2">
        <v>2.7913967785999998</v>
      </c>
      <c r="K23" s="2">
        <v>6.6418654229999996</v>
      </c>
      <c r="L23" s="2">
        <v>9.4332622016999998</v>
      </c>
      <c r="M23" s="2">
        <v>3.0054230770000001</v>
      </c>
      <c r="N23" s="2">
        <v>12.438685279</v>
      </c>
      <c r="O23" s="2"/>
      <c r="P23" t="s">
        <v>43</v>
      </c>
    </row>
    <row r="24" spans="1:16" x14ac:dyDescent="0.25">
      <c r="A24" t="s">
        <v>12</v>
      </c>
      <c r="B24">
        <v>2</v>
      </c>
      <c r="C24">
        <v>93</v>
      </c>
      <c r="D24">
        <v>2</v>
      </c>
      <c r="E24" t="str">
        <f>VLOOKUP(C24,ProvList!$A$1:$B$641,2)</f>
        <v>Refocosta</v>
      </c>
      <c r="F24">
        <v>213</v>
      </c>
      <c r="G24" s="3">
        <v>5</v>
      </c>
      <c r="H24" s="1">
        <v>0.34122000000000002</v>
      </c>
      <c r="I24" s="2">
        <v>204.47195997</v>
      </c>
      <c r="J24" s="2">
        <v>2.7913967785999998</v>
      </c>
      <c r="K24" s="2">
        <v>6.6418654229999996</v>
      </c>
      <c r="L24" s="2">
        <v>9.4332622016999998</v>
      </c>
      <c r="M24" s="2">
        <v>9.9025499286999992</v>
      </c>
      <c r="N24" s="2">
        <v>19.335812130000001</v>
      </c>
      <c r="O24" s="2"/>
      <c r="P24" t="s">
        <v>45</v>
      </c>
    </row>
    <row r="25" spans="1:16" x14ac:dyDescent="0.25">
      <c r="A25" t="s">
        <v>12</v>
      </c>
      <c r="B25">
        <v>2</v>
      </c>
      <c r="C25">
        <v>94</v>
      </c>
      <c r="D25">
        <v>6</v>
      </c>
      <c r="E25" t="str">
        <f>VLOOKUP(C25,ProvList!$A$1:$B$641,2)</f>
        <v>East Africa</v>
      </c>
      <c r="F25">
        <v>603</v>
      </c>
      <c r="G25" s="3">
        <v>2</v>
      </c>
      <c r="H25" s="1">
        <v>0.24</v>
      </c>
      <c r="I25" s="2">
        <v>141.77080677999999</v>
      </c>
      <c r="J25" s="2">
        <v>-1.680753315</v>
      </c>
      <c r="K25" s="2">
        <v>2.2803286265999998</v>
      </c>
      <c r="L25" s="2">
        <v>0.59957531139999998</v>
      </c>
      <c r="M25" s="2">
        <v>4.3900192834</v>
      </c>
      <c r="N25" s="2">
        <v>4.9895945947999998</v>
      </c>
      <c r="O25" s="2" t="s">
        <v>173</v>
      </c>
      <c r="P25" t="s">
        <v>46</v>
      </c>
    </row>
    <row r="26" spans="1:16" x14ac:dyDescent="0.25">
      <c r="A26" t="s">
        <v>12</v>
      </c>
      <c r="B26">
        <v>2</v>
      </c>
      <c r="C26">
        <v>94</v>
      </c>
      <c r="D26">
        <v>6</v>
      </c>
      <c r="E26" t="str">
        <f>VLOOKUP(C26,ProvList!$A$1:$B$641,2)</f>
        <v>East Africa</v>
      </c>
      <c r="F26">
        <v>603</v>
      </c>
      <c r="G26" s="3">
        <v>4</v>
      </c>
      <c r="H26" s="1">
        <v>0.34122000000000002</v>
      </c>
      <c r="I26" s="2">
        <v>204.47195997</v>
      </c>
      <c r="J26" s="2">
        <v>-1.680753315</v>
      </c>
      <c r="K26" s="2">
        <v>2.2803286265999998</v>
      </c>
      <c r="L26" s="2">
        <v>0.59957531139999998</v>
      </c>
      <c r="M26" s="2">
        <v>11.287146135</v>
      </c>
      <c r="N26" s="2">
        <v>11.886721445999999</v>
      </c>
      <c r="O26" s="2" t="s">
        <v>173</v>
      </c>
      <c r="P26" t="s">
        <v>46</v>
      </c>
    </row>
    <row r="27" spans="1:16" x14ac:dyDescent="0.25">
      <c r="A27" t="s">
        <v>12</v>
      </c>
      <c r="B27">
        <v>2</v>
      </c>
      <c r="C27">
        <v>147</v>
      </c>
      <c r="D27">
        <v>9</v>
      </c>
      <c r="E27" t="str">
        <f>VLOOKUP(C27,ProvList!$A$1:$B$641,2)</f>
        <v>Sumalindo</v>
      </c>
      <c r="F27">
        <v>928</v>
      </c>
      <c r="G27" s="3">
        <v>5</v>
      </c>
      <c r="H27" s="1">
        <v>0.25214999999999999</v>
      </c>
      <c r="I27" s="2">
        <v>149.29717518999999</v>
      </c>
      <c r="J27" s="2">
        <v>15.642961946</v>
      </c>
      <c r="K27" s="2">
        <v>8.5316078961000006</v>
      </c>
      <c r="L27" s="2">
        <v>24.174569842</v>
      </c>
      <c r="M27" s="2">
        <v>2.8763259150999998</v>
      </c>
      <c r="N27" s="2">
        <v>27.050895756999999</v>
      </c>
      <c r="O27" s="2" t="s">
        <v>173</v>
      </c>
      <c r="P27" t="s">
        <v>47</v>
      </c>
    </row>
    <row r="28" spans="1:16" x14ac:dyDescent="0.25">
      <c r="A28" t="s">
        <v>12</v>
      </c>
      <c r="B28">
        <v>2</v>
      </c>
      <c r="C28">
        <v>152</v>
      </c>
      <c r="D28">
        <v>12</v>
      </c>
      <c r="E28" t="str">
        <f>VLOOKUP(C28,ProvList!$A$1:$B$641,2)</f>
        <v>DeGuateInterforest</v>
      </c>
      <c r="F28">
        <v>1210</v>
      </c>
      <c r="G28" s="3">
        <v>2</v>
      </c>
      <c r="H28" s="1">
        <v>0.29767500000000002</v>
      </c>
      <c r="I28" s="2">
        <v>177.49782723000001</v>
      </c>
      <c r="J28" s="2">
        <v>13.011678344</v>
      </c>
      <c r="K28" s="2">
        <v>-5.2855494690000002</v>
      </c>
      <c r="L28" s="2">
        <v>7.7261288750999997</v>
      </c>
      <c r="M28" s="2">
        <v>7.7982376840000001</v>
      </c>
      <c r="N28" s="2">
        <v>15.524366559000001</v>
      </c>
      <c r="O28" s="2"/>
      <c r="P28" t="s">
        <v>48</v>
      </c>
    </row>
    <row r="29" spans="1:16" x14ac:dyDescent="0.25">
      <c r="A29" t="s">
        <v>12</v>
      </c>
      <c r="B29">
        <v>3</v>
      </c>
      <c r="C29">
        <v>21</v>
      </c>
      <c r="D29">
        <v>15</v>
      </c>
      <c r="E29" t="str">
        <f>VLOOKUP(C29,ProvList!$A$1:$B$641,2)</f>
        <v>DeGuateInterforest</v>
      </c>
      <c r="F29">
        <v>1510</v>
      </c>
      <c r="G29" s="3">
        <v>5</v>
      </c>
      <c r="H29" s="1">
        <v>0.30429</v>
      </c>
      <c r="I29" s="2">
        <v>212.61416406000001</v>
      </c>
      <c r="J29" s="2">
        <v>4.1774516550999996</v>
      </c>
      <c r="K29" s="2">
        <v>1.7580431416</v>
      </c>
      <c r="L29" s="2">
        <v>5.9354947967999996</v>
      </c>
      <c r="M29" s="2">
        <v>11.798388300999999</v>
      </c>
      <c r="N29" s="2">
        <v>17.733883098</v>
      </c>
      <c r="O29" s="2" t="s">
        <v>173</v>
      </c>
      <c r="P29" t="s">
        <v>30</v>
      </c>
    </row>
    <row r="30" spans="1:16" x14ac:dyDescent="0.25">
      <c r="A30" s="15" t="s">
        <v>12</v>
      </c>
      <c r="B30" s="15">
        <v>3</v>
      </c>
      <c r="C30" s="15">
        <v>59</v>
      </c>
      <c r="D30" s="15">
        <v>11</v>
      </c>
      <c r="E30" s="15" t="s">
        <v>23</v>
      </c>
      <c r="F30" s="15">
        <v>1114</v>
      </c>
      <c r="G30" s="15">
        <v>2</v>
      </c>
      <c r="H30" s="15"/>
      <c r="I30" s="15"/>
      <c r="J30" s="15"/>
      <c r="K30" s="15"/>
      <c r="L30" s="2">
        <v>3.6800677345000001</v>
      </c>
      <c r="M30" s="16">
        <v>0</v>
      </c>
      <c r="N30" s="16">
        <v>3.7</v>
      </c>
      <c r="O30" s="15"/>
      <c r="P30" s="15" t="s">
        <v>36</v>
      </c>
    </row>
    <row r="31" spans="1:16" x14ac:dyDescent="0.25">
      <c r="A31" t="s">
        <v>12</v>
      </c>
      <c r="B31">
        <v>3</v>
      </c>
      <c r="C31">
        <v>59</v>
      </c>
      <c r="D31">
        <v>11</v>
      </c>
      <c r="E31" t="str">
        <f>VLOOKUP(C31,ProvList!$A$1:$B$641,2)</f>
        <v>DeGuatePilones</v>
      </c>
      <c r="F31">
        <v>1114</v>
      </c>
      <c r="G31" s="3">
        <v>4</v>
      </c>
      <c r="H31" s="1">
        <v>0.222</v>
      </c>
      <c r="I31" s="2">
        <v>146.06807264</v>
      </c>
      <c r="J31" s="2">
        <v>-0.61099453500000001</v>
      </c>
      <c r="K31" s="2">
        <v>4.2910622696000003</v>
      </c>
      <c r="L31" s="2">
        <v>3.6800677345000001</v>
      </c>
      <c r="M31" s="2">
        <v>4.4910080720999996</v>
      </c>
      <c r="N31" s="2">
        <v>8.1710758064999993</v>
      </c>
      <c r="O31" s="2"/>
      <c r="P31" t="s">
        <v>49</v>
      </c>
    </row>
    <row r="32" spans="1:16" x14ac:dyDescent="0.25">
      <c r="A32" t="s">
        <v>12</v>
      </c>
      <c r="B32">
        <v>3</v>
      </c>
      <c r="C32">
        <v>63</v>
      </c>
      <c r="D32">
        <v>12</v>
      </c>
      <c r="E32" t="str">
        <f>VLOOKUP(C32,ProvList!$A$1:$B$641,2)</f>
        <v>DeGuateInterforest</v>
      </c>
      <c r="F32">
        <v>1206</v>
      </c>
      <c r="G32" s="3">
        <v>4</v>
      </c>
      <c r="H32" s="1">
        <v>0.25798500000000002</v>
      </c>
      <c r="I32" s="2">
        <v>175.16834119999999</v>
      </c>
      <c r="J32" s="2">
        <v>13.011678344</v>
      </c>
      <c r="K32" s="2">
        <v>-0.21447785</v>
      </c>
      <c r="L32" s="2">
        <v>12.797200494</v>
      </c>
      <c r="M32" s="2">
        <v>6.8003372926000001</v>
      </c>
      <c r="N32" s="2">
        <v>19.597537787</v>
      </c>
      <c r="O32" s="2" t="s">
        <v>173</v>
      </c>
      <c r="P32" t="s">
        <v>30</v>
      </c>
    </row>
    <row r="33" spans="1:16" x14ac:dyDescent="0.25">
      <c r="A33" t="s">
        <v>12</v>
      </c>
      <c r="B33">
        <v>3</v>
      </c>
      <c r="C33">
        <v>97</v>
      </c>
      <c r="D33">
        <v>12</v>
      </c>
      <c r="E33" t="str">
        <f>VLOOKUP(C33,ProvList!$A$1:$B$641,2)</f>
        <v>DeGuateInterforest</v>
      </c>
      <c r="F33">
        <v>1209</v>
      </c>
      <c r="G33" s="3">
        <v>5</v>
      </c>
      <c r="H33" s="1">
        <v>0.22742999999999999</v>
      </c>
      <c r="I33" s="2">
        <v>150.45919278</v>
      </c>
      <c r="J33" s="2">
        <v>13.011678344</v>
      </c>
      <c r="K33" s="2">
        <v>-3.3455022360000002</v>
      </c>
      <c r="L33" s="2">
        <v>9.6661761084000002</v>
      </c>
      <c r="M33" s="2">
        <v>4.9291437101</v>
      </c>
      <c r="N33" s="2">
        <v>14.595319819</v>
      </c>
      <c r="O33" s="2" t="s">
        <v>173</v>
      </c>
      <c r="P33" t="s">
        <v>47</v>
      </c>
    </row>
    <row r="34" spans="1:16" x14ac:dyDescent="0.25">
      <c r="A34" t="s">
        <v>12</v>
      </c>
      <c r="B34">
        <v>3</v>
      </c>
      <c r="C34">
        <v>99</v>
      </c>
      <c r="D34">
        <v>11</v>
      </c>
      <c r="E34" t="str">
        <f>VLOOKUP(C34,ProvList!$A$1:$B$641,2)</f>
        <v>DeGuatePilones</v>
      </c>
      <c r="F34">
        <v>1116</v>
      </c>
      <c r="G34" s="3">
        <v>2</v>
      </c>
      <c r="H34" s="1">
        <v>0.21118500000000001</v>
      </c>
      <c r="I34" s="2">
        <v>137.32222286000001</v>
      </c>
      <c r="J34" s="2">
        <v>-0.61099453500000001</v>
      </c>
      <c r="K34" s="2">
        <v>-3.210710357</v>
      </c>
      <c r="L34" s="2">
        <v>-3.8217048920000001</v>
      </c>
      <c r="M34" s="2">
        <v>4.7409564448000001</v>
      </c>
      <c r="N34" s="2">
        <v>0.9192515524</v>
      </c>
      <c r="O34" s="2"/>
      <c r="P34" t="s">
        <v>50</v>
      </c>
    </row>
    <row r="35" spans="1:16" x14ac:dyDescent="0.25">
      <c r="A35" t="s">
        <v>12</v>
      </c>
      <c r="B35">
        <v>3</v>
      </c>
      <c r="C35">
        <v>101</v>
      </c>
      <c r="D35">
        <v>16</v>
      </c>
      <c r="E35" t="str">
        <f>VLOOKUP(C35,ProvList!$A$1:$B$641,2)</f>
        <v>CSIRO</v>
      </c>
      <c r="F35">
        <v>1604</v>
      </c>
      <c r="G35" s="3">
        <v>4</v>
      </c>
      <c r="H35" s="1">
        <v>0.22800000000000001</v>
      </c>
      <c r="I35" s="2">
        <v>150.9201391</v>
      </c>
      <c r="J35" s="2">
        <v>-1.975178452</v>
      </c>
      <c r="K35" s="2">
        <v>1.2181924737000001</v>
      </c>
      <c r="L35" s="2">
        <v>-0.756985978</v>
      </c>
      <c r="M35" s="2">
        <v>5.6970320797999996</v>
      </c>
      <c r="N35" s="2">
        <v>4.9400461014000001</v>
      </c>
      <c r="O35" s="2" t="s">
        <v>173</v>
      </c>
      <c r="P35" t="s">
        <v>51</v>
      </c>
    </row>
    <row r="36" spans="1:16" x14ac:dyDescent="0.25">
      <c r="A36" t="s">
        <v>12</v>
      </c>
      <c r="B36">
        <v>3</v>
      </c>
      <c r="C36">
        <v>104</v>
      </c>
      <c r="D36">
        <v>16</v>
      </c>
      <c r="E36" t="str">
        <f>VLOOKUP(C36,ProvList!$A$1:$B$641,2)</f>
        <v>CSIRO</v>
      </c>
      <c r="F36">
        <v>1601</v>
      </c>
      <c r="G36" s="3">
        <v>5</v>
      </c>
      <c r="H36" s="1">
        <v>0.22742999999999999</v>
      </c>
      <c r="I36" s="2">
        <v>150.45919278</v>
      </c>
      <c r="J36" s="2">
        <v>-1.975178452</v>
      </c>
      <c r="K36" s="2">
        <v>5.6391213684999997</v>
      </c>
      <c r="L36" s="2">
        <v>3.6639429163999999</v>
      </c>
      <c r="M36" s="2">
        <v>5.0281943541</v>
      </c>
      <c r="N36" s="2">
        <v>8.6921372705</v>
      </c>
      <c r="O36" s="2" t="s">
        <v>173</v>
      </c>
      <c r="P36" t="s">
        <v>52</v>
      </c>
    </row>
    <row r="37" spans="1:16" x14ac:dyDescent="0.25">
      <c r="A37" t="s">
        <v>12</v>
      </c>
      <c r="B37">
        <v>3</v>
      </c>
      <c r="C37">
        <v>138</v>
      </c>
      <c r="D37">
        <v>17</v>
      </c>
      <c r="E37" t="str">
        <f>VLOOKUP(C37,ProvList!$A$1:$B$641,2)</f>
        <v>CSIRO</v>
      </c>
      <c r="F37">
        <v>1708</v>
      </c>
      <c r="G37" s="3">
        <v>1</v>
      </c>
      <c r="H37" s="1">
        <v>0.22201499999999999</v>
      </c>
      <c r="I37" s="2">
        <v>146.08020281</v>
      </c>
      <c r="J37" s="2">
        <v>-7.5417785180000001</v>
      </c>
      <c r="K37" s="2">
        <v>4.8384717110000004</v>
      </c>
      <c r="L37" s="2">
        <v>-2.7033068070000001</v>
      </c>
      <c r="M37" s="2">
        <v>5.0893845197000003</v>
      </c>
      <c r="N37" s="2">
        <v>2.3860777130000002</v>
      </c>
      <c r="O37" s="2"/>
      <c r="P37" t="s">
        <v>53</v>
      </c>
    </row>
    <row r="38" spans="1:16" x14ac:dyDescent="0.25">
      <c r="A38" t="s">
        <v>12</v>
      </c>
      <c r="B38">
        <v>3</v>
      </c>
      <c r="C38">
        <v>138</v>
      </c>
      <c r="D38">
        <v>17</v>
      </c>
      <c r="E38" t="str">
        <f>VLOOKUP(C38,ProvList!$A$1:$B$641,2)</f>
        <v>CSIRO</v>
      </c>
      <c r="F38">
        <v>1708</v>
      </c>
      <c r="G38" s="3">
        <v>5</v>
      </c>
      <c r="H38" s="1">
        <v>0.21659999999999999</v>
      </c>
      <c r="I38" s="2">
        <v>141.70121283</v>
      </c>
      <c r="J38" s="2">
        <v>-7.5417785180000001</v>
      </c>
      <c r="K38" s="2">
        <v>4.8384717110000004</v>
      </c>
      <c r="L38" s="2">
        <v>-2.7033068070000001</v>
      </c>
      <c r="M38" s="2">
        <v>4.6076956224999996</v>
      </c>
      <c r="N38" s="2">
        <v>1.9043888157</v>
      </c>
      <c r="O38" s="2" t="s">
        <v>173</v>
      </c>
      <c r="P38" t="s">
        <v>30</v>
      </c>
    </row>
    <row r="39" spans="1:16" x14ac:dyDescent="0.25">
      <c r="A39" t="s">
        <v>12</v>
      </c>
      <c r="B39">
        <v>3</v>
      </c>
      <c r="C39">
        <v>139</v>
      </c>
      <c r="D39">
        <v>9</v>
      </c>
      <c r="E39" t="str">
        <f>VLOOKUP(C39,ProvList!$A$1:$B$641,2)</f>
        <v>Sumalindo</v>
      </c>
      <c r="F39">
        <v>913</v>
      </c>
      <c r="G39" s="3">
        <v>5</v>
      </c>
      <c r="H39" s="1">
        <v>0.27</v>
      </c>
      <c r="I39" s="2">
        <v>184.88460427999999</v>
      </c>
      <c r="J39" s="2">
        <v>15.642961946</v>
      </c>
      <c r="K39" s="2">
        <v>3.9196210409000001</v>
      </c>
      <c r="L39" s="2">
        <v>19.562582986999999</v>
      </c>
      <c r="M39" s="2">
        <v>7.3716476570999996</v>
      </c>
      <c r="N39" s="2">
        <v>26.934230643999999</v>
      </c>
      <c r="O39" s="2"/>
      <c r="P39" t="s">
        <v>54</v>
      </c>
    </row>
    <row r="40" spans="1:16" x14ac:dyDescent="0.25">
      <c r="A40" t="s">
        <v>12</v>
      </c>
      <c r="B40">
        <v>3</v>
      </c>
      <c r="C40">
        <v>141</v>
      </c>
      <c r="D40">
        <v>19</v>
      </c>
      <c r="E40" t="str">
        <f>VLOOKUP(C40,ProvList!$A$1:$B$641,2)</f>
        <v>Chikweti</v>
      </c>
      <c r="F40">
        <v>1904</v>
      </c>
      <c r="G40" s="3">
        <v>5</v>
      </c>
      <c r="H40" s="1">
        <v>0.252</v>
      </c>
      <c r="I40" s="2">
        <v>170.32840490999999</v>
      </c>
      <c r="J40" s="2">
        <v>-10.89738781</v>
      </c>
      <c r="K40" s="2">
        <v>-2.5959779589999998</v>
      </c>
      <c r="L40" s="2">
        <v>-13.49336577</v>
      </c>
      <c r="M40" s="2">
        <v>9.3873106486999998</v>
      </c>
      <c r="N40" s="2">
        <v>-4.1060551219999999</v>
      </c>
      <c r="O40" s="2" t="s">
        <v>173</v>
      </c>
      <c r="P40" t="s">
        <v>55</v>
      </c>
    </row>
    <row r="41" spans="1:16" x14ac:dyDescent="0.25">
      <c r="A41" t="s">
        <v>12</v>
      </c>
      <c r="B41">
        <v>3</v>
      </c>
      <c r="C41">
        <v>143</v>
      </c>
      <c r="D41">
        <v>10</v>
      </c>
      <c r="E41" t="str">
        <f>VLOOKUP(C41,ProvList!$A$1:$B$641,2)</f>
        <v>DeGuate</v>
      </c>
      <c r="F41">
        <v>1018</v>
      </c>
      <c r="G41" s="3">
        <v>1</v>
      </c>
      <c r="H41" s="1">
        <v>0.22742999999999999</v>
      </c>
      <c r="I41" s="2">
        <v>150.45919278</v>
      </c>
      <c r="J41" s="2">
        <v>-2.7137911560000001</v>
      </c>
      <c r="K41" s="2">
        <v>2.8803605071999998</v>
      </c>
      <c r="L41" s="2">
        <v>0.16656935119999999</v>
      </c>
      <c r="M41" s="2">
        <v>5.4349715023999998</v>
      </c>
      <c r="N41" s="2">
        <v>5.6015408536000004</v>
      </c>
      <c r="O41" s="2"/>
      <c r="P41" t="s">
        <v>56</v>
      </c>
    </row>
    <row r="42" spans="1:16" x14ac:dyDescent="0.25">
      <c r="A42" t="s">
        <v>12</v>
      </c>
      <c r="B42">
        <v>4</v>
      </c>
      <c r="C42">
        <v>52</v>
      </c>
      <c r="D42">
        <v>15</v>
      </c>
      <c r="E42" t="str">
        <f>VLOOKUP(C42,ProvList!$A$1:$B$641,2)</f>
        <v>DeGuateInterforest</v>
      </c>
      <c r="F42">
        <v>1501</v>
      </c>
      <c r="G42" s="3">
        <v>2</v>
      </c>
      <c r="H42" s="1">
        <v>0.244755</v>
      </c>
      <c r="I42" s="2">
        <v>153.04836001999999</v>
      </c>
      <c r="J42" s="2">
        <v>4.1774516550999996</v>
      </c>
      <c r="K42" s="2">
        <v>-0.52644361699999997</v>
      </c>
      <c r="L42" s="2">
        <v>3.6510080381000001</v>
      </c>
      <c r="M42" s="2">
        <v>5.6573966716999999</v>
      </c>
      <c r="N42" s="2">
        <v>9.3084047097999996</v>
      </c>
      <c r="O42" s="2"/>
      <c r="P42" t="s">
        <v>36</v>
      </c>
    </row>
    <row r="43" spans="1:16" x14ac:dyDescent="0.25">
      <c r="A43" t="s">
        <v>12</v>
      </c>
      <c r="B43">
        <v>4</v>
      </c>
      <c r="C43">
        <v>55</v>
      </c>
      <c r="D43">
        <v>12</v>
      </c>
      <c r="E43" t="str">
        <f>VLOOKUP(C43,ProvList!$A$1:$B$641,2)</f>
        <v>DeGuateInterforest</v>
      </c>
      <c r="F43">
        <v>1202</v>
      </c>
      <c r="G43" s="3">
        <v>3</v>
      </c>
      <c r="H43" s="1">
        <v>0.25800000000000001</v>
      </c>
      <c r="I43" s="2">
        <v>162.41092194000001</v>
      </c>
      <c r="J43" s="2">
        <v>13.011678344</v>
      </c>
      <c r="K43" s="2">
        <v>5.9035500885000003</v>
      </c>
      <c r="L43" s="2">
        <v>18.915228432999999</v>
      </c>
      <c r="M43" s="2">
        <v>4.5168309040999999</v>
      </c>
      <c r="N43" s="2">
        <v>23.432059336999998</v>
      </c>
      <c r="O43" s="2"/>
      <c r="P43" t="s">
        <v>57</v>
      </c>
    </row>
    <row r="44" spans="1:16" x14ac:dyDescent="0.25">
      <c r="A44" t="s">
        <v>12</v>
      </c>
      <c r="B44">
        <v>4</v>
      </c>
      <c r="C44">
        <v>106</v>
      </c>
      <c r="D44">
        <v>10</v>
      </c>
      <c r="E44" t="str">
        <f>VLOOKUP(C44,ProvList!$A$1:$B$641,2)</f>
        <v>DeGuate</v>
      </c>
      <c r="F44">
        <v>1020</v>
      </c>
      <c r="G44" s="3">
        <v>2</v>
      </c>
      <c r="H44" s="1">
        <v>0.23955750000000001</v>
      </c>
      <c r="I44" s="2">
        <v>149.37437621000001</v>
      </c>
      <c r="J44" s="2">
        <v>-2.7137911560000001</v>
      </c>
      <c r="K44" s="2">
        <v>-4.4416815400000003</v>
      </c>
      <c r="L44" s="2">
        <v>-7.1554726960000004</v>
      </c>
      <c r="M44" s="2">
        <v>6.3370665973999998</v>
      </c>
      <c r="N44" s="2">
        <v>-0.81840609900000005</v>
      </c>
      <c r="O44" s="2"/>
      <c r="P44" t="s">
        <v>58</v>
      </c>
    </row>
    <row r="45" spans="1:16" x14ac:dyDescent="0.25">
      <c r="A45" t="s">
        <v>12</v>
      </c>
      <c r="B45">
        <v>4</v>
      </c>
      <c r="C45">
        <v>107</v>
      </c>
      <c r="D45">
        <v>15</v>
      </c>
      <c r="E45" t="str">
        <f>VLOOKUP(C45,ProvList!$A$1:$B$641,2)</f>
        <v>DeGuateInterforest</v>
      </c>
      <c r="F45">
        <v>1501</v>
      </c>
      <c r="G45" s="3">
        <v>4</v>
      </c>
      <c r="H45" s="1">
        <v>0.22800000000000001</v>
      </c>
      <c r="I45" s="2">
        <v>141.20466617</v>
      </c>
      <c r="J45" s="2">
        <v>4.1774516550999996</v>
      </c>
      <c r="K45" s="2">
        <v>-0.52644361699999997</v>
      </c>
      <c r="L45" s="2">
        <v>3.6510080381000001</v>
      </c>
      <c r="M45" s="2">
        <v>4.3545903483000004</v>
      </c>
      <c r="N45" s="2">
        <v>8.0055983864000009</v>
      </c>
      <c r="O45" s="2"/>
      <c r="P45" t="s">
        <v>59</v>
      </c>
    </row>
    <row r="46" spans="1:16" x14ac:dyDescent="0.25">
      <c r="A46" t="s">
        <v>12</v>
      </c>
      <c r="B46">
        <v>4</v>
      </c>
      <c r="C46">
        <v>109</v>
      </c>
      <c r="D46">
        <v>11</v>
      </c>
      <c r="E46" t="str">
        <f>VLOOKUP(C46,ProvList!$A$1:$B$641,2)</f>
        <v>DeGuatePilones</v>
      </c>
      <c r="F46">
        <v>1112</v>
      </c>
      <c r="G46" s="3">
        <v>3</v>
      </c>
      <c r="H46" s="1">
        <v>0.27783000000000002</v>
      </c>
      <c r="I46" s="2">
        <v>176.42825701000001</v>
      </c>
      <c r="J46" s="2">
        <v>-0.61099453500000001</v>
      </c>
      <c r="K46" s="2">
        <v>-0.80389397900000004</v>
      </c>
      <c r="L46" s="2">
        <v>-1.414888514</v>
      </c>
      <c r="M46" s="2">
        <v>8.8116889560999994</v>
      </c>
      <c r="N46" s="2">
        <v>7.3968004417</v>
      </c>
      <c r="O46" s="2"/>
      <c r="P46" t="s">
        <v>60</v>
      </c>
    </row>
    <row r="47" spans="1:16" x14ac:dyDescent="0.25">
      <c r="A47" t="s">
        <v>12</v>
      </c>
      <c r="B47">
        <v>4</v>
      </c>
      <c r="C47">
        <v>110</v>
      </c>
      <c r="D47">
        <v>17</v>
      </c>
      <c r="E47" t="str">
        <f>VLOOKUP(C47,ProvList!$A$1:$B$641,2)</f>
        <v>CSIRO</v>
      </c>
      <c r="F47">
        <v>1710</v>
      </c>
      <c r="G47" s="3">
        <v>6</v>
      </c>
      <c r="H47" s="1">
        <v>0.27783000000000002</v>
      </c>
      <c r="I47" s="2">
        <v>176.42825701000001</v>
      </c>
      <c r="J47" s="2">
        <v>-7.5417785180000001</v>
      </c>
      <c r="K47" s="2">
        <v>-5.5680070050000001</v>
      </c>
      <c r="L47" s="2">
        <v>-13.109785520000001</v>
      </c>
      <c r="M47" s="2">
        <v>10.201577982</v>
      </c>
      <c r="N47" s="2">
        <v>-2.9082075399999998</v>
      </c>
      <c r="O47" s="2" t="s">
        <v>173</v>
      </c>
      <c r="P47" t="s">
        <v>61</v>
      </c>
    </row>
    <row r="48" spans="1:16" x14ac:dyDescent="0.25">
      <c r="A48" t="s">
        <v>12</v>
      </c>
      <c r="B48">
        <v>4</v>
      </c>
      <c r="C48">
        <v>111</v>
      </c>
      <c r="D48">
        <v>9</v>
      </c>
      <c r="E48" t="str">
        <f>VLOOKUP(C48,ProvList!$A$1:$B$641,2)</f>
        <v>Sumalindo</v>
      </c>
      <c r="F48">
        <v>905</v>
      </c>
      <c r="G48" s="3">
        <v>4</v>
      </c>
      <c r="H48" s="1">
        <v>0.34914000000000001</v>
      </c>
      <c r="I48" s="2">
        <v>226.83552698</v>
      </c>
      <c r="J48" s="2">
        <v>15.642961946</v>
      </c>
      <c r="K48" s="2">
        <v>4.1034606736999999</v>
      </c>
      <c r="L48" s="2">
        <v>19.746422620000001</v>
      </c>
      <c r="M48" s="2">
        <v>11.717476474</v>
      </c>
      <c r="N48" s="2">
        <v>31.463899092999998</v>
      </c>
      <c r="O48" s="2" t="s">
        <v>173</v>
      </c>
      <c r="P48" t="s">
        <v>167</v>
      </c>
    </row>
    <row r="49" spans="1:16" x14ac:dyDescent="0.25">
      <c r="A49" t="s">
        <v>12</v>
      </c>
      <c r="B49">
        <v>4</v>
      </c>
      <c r="C49">
        <v>129</v>
      </c>
      <c r="D49">
        <v>16</v>
      </c>
      <c r="E49" t="str">
        <f>VLOOKUP(C49,ProvList!$A$1:$B$641,2)</f>
        <v>CSIRO</v>
      </c>
      <c r="F49">
        <v>1604</v>
      </c>
      <c r="G49" s="3">
        <v>3</v>
      </c>
      <c r="H49" s="1">
        <v>0.23954249999999999</v>
      </c>
      <c r="I49" s="2">
        <v>149.36377307999999</v>
      </c>
      <c r="J49" s="2">
        <v>-1.975178452</v>
      </c>
      <c r="K49" s="2">
        <v>1.2181924737000001</v>
      </c>
      <c r="L49" s="2">
        <v>-0.756985978</v>
      </c>
      <c r="M49" s="2">
        <v>5.5258318182000004</v>
      </c>
      <c r="N49" s="2">
        <v>4.7688458398</v>
      </c>
      <c r="O49" s="2"/>
      <c r="P49" t="s">
        <v>62</v>
      </c>
    </row>
    <row r="50" spans="1:16" x14ac:dyDescent="0.25">
      <c r="A50" t="s">
        <v>12</v>
      </c>
      <c r="B50">
        <v>4</v>
      </c>
      <c r="C50">
        <v>130</v>
      </c>
      <c r="D50">
        <v>19</v>
      </c>
      <c r="E50" t="str">
        <f>VLOOKUP(C50,ProvList!$A$1:$B$641,2)</f>
        <v>Chikweti</v>
      </c>
      <c r="F50">
        <v>1903</v>
      </c>
      <c r="G50" s="3">
        <v>1</v>
      </c>
      <c r="H50" s="1">
        <v>0.25800000000000001</v>
      </c>
      <c r="I50" s="2">
        <v>162.41092194000001</v>
      </c>
      <c r="J50" s="2">
        <v>-10.89738781</v>
      </c>
      <c r="K50" s="2">
        <v>-3.9880729929999998</v>
      </c>
      <c r="L50" s="2">
        <v>-14.885460800000001</v>
      </c>
      <c r="M50" s="2">
        <v>8.4590691390000003</v>
      </c>
      <c r="N50" s="2">
        <v>-6.4263916649999997</v>
      </c>
      <c r="O50" s="2"/>
      <c r="P50" t="s">
        <v>63</v>
      </c>
    </row>
    <row r="51" spans="1:16" x14ac:dyDescent="0.25">
      <c r="A51" t="s">
        <v>12</v>
      </c>
      <c r="B51">
        <v>4</v>
      </c>
      <c r="C51">
        <v>135</v>
      </c>
      <c r="D51">
        <v>10</v>
      </c>
      <c r="E51" t="str">
        <f>VLOOKUP(C51,ProvList!$A$1:$B$641,2)</f>
        <v>DeGuate</v>
      </c>
      <c r="F51">
        <v>1018</v>
      </c>
      <c r="G51" s="3">
        <v>2</v>
      </c>
      <c r="H51" s="1">
        <v>0.23400000000000001</v>
      </c>
      <c r="I51" s="2">
        <v>145.44591732999999</v>
      </c>
      <c r="J51" s="2">
        <v>-2.7137911560000001</v>
      </c>
      <c r="K51" s="2">
        <v>2.8803605071999998</v>
      </c>
      <c r="L51" s="2">
        <v>0.16656935119999999</v>
      </c>
      <c r="M51" s="2">
        <v>4.8835112022000002</v>
      </c>
      <c r="N51" s="2">
        <v>5.0500805533999999</v>
      </c>
      <c r="O51" s="2" t="s">
        <v>173</v>
      </c>
      <c r="P51" t="s">
        <v>64</v>
      </c>
    </row>
    <row r="52" spans="1:16" x14ac:dyDescent="0.25">
      <c r="A52" t="s">
        <v>12</v>
      </c>
      <c r="B52">
        <v>5</v>
      </c>
      <c r="C52">
        <v>48</v>
      </c>
      <c r="D52">
        <v>12</v>
      </c>
      <c r="E52" t="str">
        <f>VLOOKUP(C52,ProvList!$A$1:$B$641,2)</f>
        <v>DeGuateInterforest</v>
      </c>
      <c r="F52">
        <v>1201</v>
      </c>
      <c r="G52" s="3">
        <v>2</v>
      </c>
      <c r="H52" s="1">
        <v>0.2646</v>
      </c>
      <c r="I52" s="2">
        <v>158.64814791000001</v>
      </c>
      <c r="J52" s="2">
        <v>13.011678344</v>
      </c>
      <c r="K52" s="2">
        <v>1.7230440010999999</v>
      </c>
      <c r="L52" s="2">
        <v>14.734722345</v>
      </c>
      <c r="M52" s="2">
        <v>5.0780564370999999</v>
      </c>
      <c r="N52" s="2">
        <v>19.812778781999999</v>
      </c>
      <c r="O52" s="2" t="s">
        <v>173</v>
      </c>
      <c r="P52" t="s">
        <v>65</v>
      </c>
    </row>
    <row r="53" spans="1:16" x14ac:dyDescent="0.25">
      <c r="A53" t="s">
        <v>12</v>
      </c>
      <c r="B53">
        <v>5</v>
      </c>
      <c r="C53">
        <v>113</v>
      </c>
      <c r="D53">
        <v>10</v>
      </c>
      <c r="E53" t="str">
        <f>VLOOKUP(C53,ProvList!$A$1:$B$641,2)</f>
        <v>DeGuate</v>
      </c>
      <c r="F53">
        <v>1007</v>
      </c>
      <c r="G53" s="3">
        <v>3</v>
      </c>
      <c r="H53" s="1">
        <v>0.252</v>
      </c>
      <c r="I53" s="2">
        <v>151.7047997</v>
      </c>
      <c r="J53" s="2">
        <v>-2.7137911560000001</v>
      </c>
      <c r="K53" s="2">
        <v>4.5380190897999997</v>
      </c>
      <c r="L53" s="2">
        <v>1.8242279338</v>
      </c>
      <c r="M53" s="2">
        <v>5.4825736667999996</v>
      </c>
      <c r="N53" s="2">
        <v>7.3068016006000001</v>
      </c>
      <c r="O53" s="2" t="s">
        <v>173</v>
      </c>
      <c r="P53" t="s">
        <v>66</v>
      </c>
    </row>
    <row r="54" spans="1:16" x14ac:dyDescent="0.25">
      <c r="A54" t="s">
        <v>12</v>
      </c>
      <c r="B54">
        <v>5</v>
      </c>
      <c r="C54">
        <v>115</v>
      </c>
      <c r="D54">
        <v>12</v>
      </c>
      <c r="E54" t="str">
        <f>VLOOKUP(C54,ProvList!$A$1:$B$641,2)</f>
        <v>DeGuateInterforest</v>
      </c>
      <c r="F54">
        <v>1205</v>
      </c>
      <c r="G54" s="3">
        <v>5</v>
      </c>
      <c r="H54" s="1">
        <v>0.33327000000000001</v>
      </c>
      <c r="I54" s="2">
        <v>196.48939566999999</v>
      </c>
      <c r="J54" s="2">
        <v>13.011678344</v>
      </c>
      <c r="K54" s="2">
        <v>5.842970674</v>
      </c>
      <c r="L54" s="2">
        <v>18.854649018</v>
      </c>
      <c r="M54" s="2">
        <v>8.4684884390999997</v>
      </c>
      <c r="N54" s="2">
        <v>27.323137457000001</v>
      </c>
      <c r="O54" s="2"/>
      <c r="P54" t="s">
        <v>45</v>
      </c>
    </row>
    <row r="55" spans="1:16" x14ac:dyDescent="0.25">
      <c r="A55" t="s">
        <v>12</v>
      </c>
      <c r="B55">
        <v>5</v>
      </c>
      <c r="C55">
        <v>116</v>
      </c>
      <c r="D55">
        <v>4</v>
      </c>
      <c r="E55" t="str">
        <f>VLOOKUP(C55,ProvList!$A$1:$B$641,2)</f>
        <v>East Africa</v>
      </c>
      <c r="F55">
        <v>404</v>
      </c>
      <c r="G55" s="3">
        <v>1</v>
      </c>
      <c r="H55" s="1">
        <v>0.26135999999999998</v>
      </c>
      <c r="I55" s="2">
        <v>156.86271550999999</v>
      </c>
      <c r="J55" s="2">
        <v>3.0117829401999998</v>
      </c>
      <c r="K55" s="2">
        <v>2.1971381252</v>
      </c>
      <c r="L55" s="2">
        <v>5.2089210654000002</v>
      </c>
      <c r="M55" s="2">
        <v>5.6521277346999996</v>
      </c>
      <c r="N55" s="2">
        <v>10.861048800000001</v>
      </c>
      <c r="O55" s="2" t="s">
        <v>173</v>
      </c>
      <c r="P55" t="s">
        <v>66</v>
      </c>
    </row>
    <row r="56" spans="1:16" x14ac:dyDescent="0.25">
      <c r="A56" t="s">
        <v>12</v>
      </c>
      <c r="B56">
        <v>5</v>
      </c>
      <c r="C56">
        <v>118</v>
      </c>
      <c r="D56">
        <v>9</v>
      </c>
      <c r="E56" t="str">
        <f>VLOOKUP(C56,ProvList!$A$1:$B$641,2)</f>
        <v>Sumalindo</v>
      </c>
      <c r="F56">
        <v>924</v>
      </c>
      <c r="G56" s="3">
        <v>4</v>
      </c>
      <c r="H56" s="1">
        <v>0.216</v>
      </c>
      <c r="I56" s="2">
        <v>131.86666194</v>
      </c>
      <c r="J56" s="2">
        <v>15.642961946</v>
      </c>
      <c r="K56" s="2">
        <v>-10.394241190000001</v>
      </c>
      <c r="L56" s="2">
        <v>5.2487207608000004</v>
      </c>
      <c r="M56" s="2">
        <v>3.6657162730000001</v>
      </c>
      <c r="N56" s="2">
        <v>8.9144370338000005</v>
      </c>
      <c r="O56" s="2"/>
      <c r="P56" t="s">
        <v>51</v>
      </c>
    </row>
    <row r="57" spans="1:16" x14ac:dyDescent="0.25">
      <c r="A57" t="s">
        <v>12</v>
      </c>
      <c r="B57">
        <v>5</v>
      </c>
      <c r="C57">
        <v>118</v>
      </c>
      <c r="D57">
        <v>9</v>
      </c>
      <c r="E57" t="str">
        <f>VLOOKUP(C57,ProvList!$A$1:$B$641,2)</f>
        <v>Sumalindo</v>
      </c>
      <c r="F57">
        <v>924</v>
      </c>
      <c r="G57" s="3">
        <v>6</v>
      </c>
      <c r="H57" s="1">
        <v>0.29105999999999999</v>
      </c>
      <c r="I57" s="2">
        <v>173.22917916</v>
      </c>
      <c r="J57" s="2">
        <v>15.642961946</v>
      </c>
      <c r="K57" s="2">
        <v>-10.394241190000001</v>
      </c>
      <c r="L57" s="2">
        <v>5.2487207608000004</v>
      </c>
      <c r="M57" s="2">
        <v>8.2155931666999997</v>
      </c>
      <c r="N57" s="2">
        <v>13.464313927999999</v>
      </c>
      <c r="O57" s="2" t="s">
        <v>173</v>
      </c>
      <c r="P57" t="s">
        <v>67</v>
      </c>
    </row>
    <row r="58" spans="1:16" x14ac:dyDescent="0.25">
      <c r="A58" t="s">
        <v>12</v>
      </c>
      <c r="B58">
        <v>5</v>
      </c>
      <c r="C58">
        <v>120</v>
      </c>
      <c r="D58">
        <v>16</v>
      </c>
      <c r="E58" t="str">
        <f>VLOOKUP(C58,ProvList!$A$1:$B$641,2)</f>
        <v>CSIRO</v>
      </c>
      <c r="F58">
        <v>1603</v>
      </c>
      <c r="G58" s="3">
        <v>1</v>
      </c>
      <c r="H58" s="1">
        <v>0.29105999999999999</v>
      </c>
      <c r="I58" s="2">
        <v>173.22917916</v>
      </c>
      <c r="J58" s="2">
        <v>-1.975178452</v>
      </c>
      <c r="K58" s="2">
        <v>6.7351568299999998E-2</v>
      </c>
      <c r="L58" s="2">
        <v>-1.9078268839999999</v>
      </c>
      <c r="M58" s="2">
        <v>8.2905959410999994</v>
      </c>
      <c r="N58" s="2">
        <v>6.3827690573</v>
      </c>
      <c r="O58" s="2"/>
      <c r="P58" t="s">
        <v>68</v>
      </c>
    </row>
    <row r="59" spans="1:16" x14ac:dyDescent="0.25">
      <c r="A59" t="s">
        <v>12</v>
      </c>
      <c r="B59">
        <v>5</v>
      </c>
      <c r="C59">
        <v>121</v>
      </c>
      <c r="D59">
        <v>2</v>
      </c>
      <c r="E59" t="str">
        <f>VLOOKUP(C59,ProvList!$A$1:$B$641,2)</f>
        <v>Refocosta</v>
      </c>
      <c r="F59">
        <v>204</v>
      </c>
      <c r="G59" s="3">
        <v>4</v>
      </c>
      <c r="H59" s="1">
        <v>0.27783000000000002</v>
      </c>
      <c r="I59" s="2">
        <v>165.93866353000001</v>
      </c>
      <c r="J59" s="2">
        <v>2.7913967785999998</v>
      </c>
      <c r="K59" s="2">
        <v>7.0215037494999999</v>
      </c>
      <c r="L59" s="2">
        <v>9.8129005281000001</v>
      </c>
      <c r="M59" s="2">
        <v>5.6587879136000003</v>
      </c>
      <c r="N59" s="2">
        <v>15.471688442</v>
      </c>
      <c r="O59" s="2"/>
      <c r="P59" t="s">
        <v>69</v>
      </c>
    </row>
    <row r="60" spans="1:16" x14ac:dyDescent="0.25">
      <c r="A60" t="s">
        <v>12</v>
      </c>
      <c r="B60">
        <v>5</v>
      </c>
      <c r="C60">
        <v>121</v>
      </c>
      <c r="D60">
        <v>2</v>
      </c>
      <c r="E60" t="str">
        <f>VLOOKUP(C60,ProvList!$A$1:$B$641,2)</f>
        <v>Refocosta</v>
      </c>
      <c r="F60">
        <v>204</v>
      </c>
      <c r="G60" s="3">
        <v>6</v>
      </c>
      <c r="H60" s="1">
        <v>0.27600000000000002</v>
      </c>
      <c r="I60" s="2">
        <v>164.93022486000001</v>
      </c>
      <c r="J60" s="2">
        <v>2.7913967785999998</v>
      </c>
      <c r="K60" s="2">
        <v>7.0215037494999999</v>
      </c>
      <c r="L60" s="2">
        <v>9.8129005281000001</v>
      </c>
      <c r="M60" s="2">
        <v>5.5478596600000003</v>
      </c>
      <c r="N60" s="2">
        <v>15.360760188</v>
      </c>
      <c r="O60" s="2"/>
      <c r="P60" t="s">
        <v>69</v>
      </c>
    </row>
    <row r="61" spans="1:16" x14ac:dyDescent="0.25">
      <c r="A61" t="s">
        <v>12</v>
      </c>
      <c r="B61">
        <v>5</v>
      </c>
      <c r="C61">
        <v>123</v>
      </c>
      <c r="D61">
        <v>9</v>
      </c>
      <c r="E61" t="str">
        <f>VLOOKUP(C61,ProvList!$A$1:$B$641,2)</f>
        <v>Sumalindo</v>
      </c>
      <c r="F61">
        <v>926</v>
      </c>
      <c r="G61" s="3">
        <v>3</v>
      </c>
      <c r="H61" s="1">
        <v>0.2646</v>
      </c>
      <c r="I61" s="2">
        <v>158.64814791000001</v>
      </c>
      <c r="J61" s="2">
        <v>15.642961946</v>
      </c>
      <c r="K61" s="2">
        <v>-6.0252757570000002</v>
      </c>
      <c r="L61" s="2">
        <v>9.6176861884000004</v>
      </c>
      <c r="M61" s="2">
        <v>5.8659791211999996</v>
      </c>
      <c r="N61" s="2">
        <v>15.483665309999999</v>
      </c>
      <c r="O61" s="2"/>
      <c r="P61" t="s">
        <v>54</v>
      </c>
    </row>
    <row r="62" spans="1:16" x14ac:dyDescent="0.25">
      <c r="A62" t="s">
        <v>12</v>
      </c>
      <c r="B62">
        <v>5</v>
      </c>
      <c r="C62">
        <v>124</v>
      </c>
      <c r="D62">
        <v>11</v>
      </c>
      <c r="E62" t="str">
        <f>VLOOKUP(C62,ProvList!$A$1:$B$641,2)</f>
        <v>DeGuatePilones</v>
      </c>
      <c r="F62">
        <v>1115</v>
      </c>
      <c r="G62" s="3">
        <v>4</v>
      </c>
      <c r="H62" s="1">
        <v>0.284445</v>
      </c>
      <c r="I62" s="2">
        <v>169.58392135</v>
      </c>
      <c r="J62" s="2">
        <v>-0.61099453500000001</v>
      </c>
      <c r="K62" s="2">
        <v>-0.53901479900000004</v>
      </c>
      <c r="L62" s="2">
        <v>-1.1500093339999999</v>
      </c>
      <c r="M62" s="2">
        <v>7.8439676209</v>
      </c>
      <c r="N62" s="2">
        <v>6.6939582864</v>
      </c>
      <c r="O62" s="2"/>
      <c r="P62" t="s">
        <v>70</v>
      </c>
    </row>
    <row r="63" spans="1:16" x14ac:dyDescent="0.25">
      <c r="A63" t="s">
        <v>12</v>
      </c>
      <c r="B63">
        <v>5</v>
      </c>
      <c r="C63">
        <v>126</v>
      </c>
      <c r="D63">
        <v>12</v>
      </c>
      <c r="E63" t="str">
        <f>VLOOKUP(C63,ProvList!$A$1:$B$641,2)</f>
        <v>DeGuateInterforest</v>
      </c>
      <c r="F63">
        <v>1201</v>
      </c>
      <c r="G63" s="3">
        <v>3</v>
      </c>
      <c r="H63" s="1">
        <v>0.252</v>
      </c>
      <c r="I63" s="2">
        <v>151.7047997</v>
      </c>
      <c r="J63" s="2">
        <v>13.011678344</v>
      </c>
      <c r="K63" s="2">
        <v>1.7230440010999999</v>
      </c>
      <c r="L63" s="2">
        <v>14.734722345</v>
      </c>
      <c r="M63" s="2">
        <v>4.3142881334999998</v>
      </c>
      <c r="N63" s="2">
        <v>19.049010479</v>
      </c>
      <c r="O63" s="2" t="s">
        <v>173</v>
      </c>
      <c r="P63" t="s">
        <v>30</v>
      </c>
    </row>
    <row r="64" spans="1:16" x14ac:dyDescent="0.25">
      <c r="A64" t="s">
        <v>12</v>
      </c>
      <c r="B64">
        <v>5</v>
      </c>
      <c r="C64">
        <v>128</v>
      </c>
      <c r="D64">
        <v>10</v>
      </c>
      <c r="E64" t="str">
        <f>VLOOKUP(C64,ProvList!$A$1:$B$641,2)</f>
        <v>DeGuate</v>
      </c>
      <c r="F64">
        <v>1019</v>
      </c>
      <c r="G64" s="3">
        <v>1</v>
      </c>
      <c r="H64" s="1">
        <v>0.2646</v>
      </c>
      <c r="I64" s="2">
        <v>158.64814791000001</v>
      </c>
      <c r="J64" s="2">
        <v>-2.7137911560000001</v>
      </c>
      <c r="K64" s="2">
        <v>5.9413504066999998</v>
      </c>
      <c r="L64" s="2">
        <v>3.2275592507000002</v>
      </c>
      <c r="M64" s="2">
        <v>6.0234089909000001</v>
      </c>
      <c r="N64" s="2">
        <v>9.2509682416000008</v>
      </c>
      <c r="O64" s="2"/>
      <c r="P64" t="s">
        <v>71</v>
      </c>
    </row>
    <row r="65" spans="1:16" x14ac:dyDescent="0.25">
      <c r="A65" t="s">
        <v>12</v>
      </c>
      <c r="B65">
        <v>6</v>
      </c>
      <c r="C65">
        <v>198</v>
      </c>
      <c r="D65">
        <v>13</v>
      </c>
      <c r="E65" t="str">
        <f>VLOOKUP(C65,ProvList!$A$1:$B$641,2)</f>
        <v>DeGuateInterforest</v>
      </c>
      <c r="F65">
        <v>1303</v>
      </c>
      <c r="G65" s="3">
        <v>3</v>
      </c>
      <c r="H65" s="1">
        <v>0.30429</v>
      </c>
      <c r="I65" s="2">
        <v>177.21713118</v>
      </c>
      <c r="J65" s="2">
        <v>-2.8029113799999998</v>
      </c>
      <c r="K65" s="2">
        <v>1.3788656308</v>
      </c>
      <c r="L65" s="2">
        <v>-1.4240457500000001</v>
      </c>
      <c r="M65" s="2">
        <v>8.6892924953000001</v>
      </c>
      <c r="N65" s="2">
        <v>7.2652467455999998</v>
      </c>
      <c r="O65" s="2"/>
      <c r="P65" t="s">
        <v>72</v>
      </c>
    </row>
    <row r="66" spans="1:16" x14ac:dyDescent="0.25">
      <c r="A66" t="s">
        <v>12</v>
      </c>
      <c r="B66">
        <v>6</v>
      </c>
      <c r="C66">
        <v>201</v>
      </c>
      <c r="D66">
        <v>12</v>
      </c>
      <c r="E66" t="str">
        <f>VLOOKUP(C66,ProvList!$A$1:$B$641,2)</f>
        <v>DeGuateInterforest</v>
      </c>
      <c r="F66">
        <v>1206</v>
      </c>
      <c r="G66" s="3">
        <v>2</v>
      </c>
      <c r="H66" s="1">
        <v>0.252</v>
      </c>
      <c r="I66" s="2">
        <v>146.14818536999999</v>
      </c>
      <c r="J66" s="2">
        <v>13.011678344</v>
      </c>
      <c r="K66" s="2">
        <v>-0.21447785</v>
      </c>
      <c r="L66" s="2">
        <v>12.797200494</v>
      </c>
      <c r="M66" s="2">
        <v>3.6081201507</v>
      </c>
      <c r="N66" s="2">
        <v>16.405320645</v>
      </c>
      <c r="O66" s="2" t="s">
        <v>173</v>
      </c>
      <c r="P66" t="s">
        <v>46</v>
      </c>
    </row>
    <row r="67" spans="1:16" x14ac:dyDescent="0.25">
      <c r="A67" t="s">
        <v>12</v>
      </c>
      <c r="B67">
        <v>6</v>
      </c>
      <c r="C67">
        <v>273</v>
      </c>
      <c r="D67">
        <v>15</v>
      </c>
      <c r="E67" t="str">
        <f>VLOOKUP(C67,ProvList!$A$1:$B$641,2)</f>
        <v>DeGuateInterforest</v>
      </c>
      <c r="F67">
        <v>1505</v>
      </c>
      <c r="G67" s="3">
        <v>5</v>
      </c>
      <c r="H67" s="1">
        <v>0.25800000000000001</v>
      </c>
      <c r="I67" s="2">
        <v>149.71318202</v>
      </c>
      <c r="J67" s="2">
        <v>4.1774516550999996</v>
      </c>
      <c r="K67" s="2">
        <v>1.8159103658</v>
      </c>
      <c r="L67" s="2">
        <v>5.9933620210000003</v>
      </c>
      <c r="M67" s="2">
        <v>4.7747385891</v>
      </c>
      <c r="N67" s="2">
        <v>10.768100609999999</v>
      </c>
      <c r="O67" s="2" t="s">
        <v>173</v>
      </c>
      <c r="P67" t="s">
        <v>47</v>
      </c>
    </row>
    <row r="68" spans="1:16" x14ac:dyDescent="0.25">
      <c r="A68" t="s">
        <v>12</v>
      </c>
      <c r="B68">
        <v>6</v>
      </c>
      <c r="C68">
        <v>275</v>
      </c>
      <c r="D68">
        <v>9</v>
      </c>
      <c r="E68" t="str">
        <f>VLOOKUP(C68,ProvList!$A$1:$B$641,2)</f>
        <v>Sumalindo</v>
      </c>
      <c r="F68">
        <v>928</v>
      </c>
      <c r="G68" s="3">
        <v>3</v>
      </c>
      <c r="H68" s="1">
        <v>0.28314</v>
      </c>
      <c r="I68" s="2">
        <v>164.65051799</v>
      </c>
      <c r="J68" s="2">
        <v>15.642961946</v>
      </c>
      <c r="K68" s="2">
        <v>8.5316078961000006</v>
      </c>
      <c r="L68" s="2">
        <v>24.174569842</v>
      </c>
      <c r="M68" s="2">
        <v>4.5651936224999998</v>
      </c>
      <c r="N68" s="2">
        <v>28.739763464999999</v>
      </c>
      <c r="O68" s="2" t="s">
        <v>173</v>
      </c>
      <c r="P68" t="s">
        <v>30</v>
      </c>
    </row>
    <row r="69" spans="1:16" x14ac:dyDescent="0.25">
      <c r="A69" t="s">
        <v>12</v>
      </c>
      <c r="B69">
        <v>6</v>
      </c>
      <c r="C69">
        <v>275</v>
      </c>
      <c r="D69">
        <v>9</v>
      </c>
      <c r="E69" t="str">
        <f>VLOOKUP(C69,ProvList!$A$1:$B$641,2)</f>
        <v>Sumalindo</v>
      </c>
      <c r="F69">
        <v>928</v>
      </c>
      <c r="G69" s="3">
        <v>4</v>
      </c>
      <c r="H69" s="1">
        <v>0.31944</v>
      </c>
      <c r="I69" s="2">
        <v>186.21874772999999</v>
      </c>
      <c r="J69" s="2">
        <v>15.642961946</v>
      </c>
      <c r="K69" s="2">
        <v>8.5316078961000006</v>
      </c>
      <c r="L69" s="2">
        <v>24.174569842</v>
      </c>
      <c r="M69" s="2">
        <v>6.9376988942000004</v>
      </c>
      <c r="N69" s="2">
        <v>31.112268736000001</v>
      </c>
      <c r="O69" s="2" t="s">
        <v>173</v>
      </c>
      <c r="P69" t="s">
        <v>73</v>
      </c>
    </row>
    <row r="70" spans="1:16" x14ac:dyDescent="0.25">
      <c r="A70" t="s">
        <v>12</v>
      </c>
      <c r="B70">
        <v>6</v>
      </c>
      <c r="C70">
        <v>276</v>
      </c>
      <c r="D70">
        <v>4</v>
      </c>
      <c r="E70" t="str">
        <f>VLOOKUP(C70,ProvList!$A$1:$B$641,2)</f>
        <v>East Africa</v>
      </c>
      <c r="F70">
        <v>404</v>
      </c>
      <c r="G70" s="3">
        <v>1</v>
      </c>
      <c r="H70" s="1">
        <v>0.26400000000000001</v>
      </c>
      <c r="I70" s="2">
        <v>153.27817866999999</v>
      </c>
      <c r="J70" s="2">
        <v>3.0117829401999998</v>
      </c>
      <c r="K70" s="2">
        <v>2.1971381252</v>
      </c>
      <c r="L70" s="2">
        <v>5.2089210654000002</v>
      </c>
      <c r="M70" s="2">
        <v>5.2578286822000004</v>
      </c>
      <c r="N70" s="2">
        <v>10.466749748</v>
      </c>
      <c r="O70" s="2" t="s">
        <v>173</v>
      </c>
      <c r="P70" t="s">
        <v>46</v>
      </c>
    </row>
    <row r="71" spans="1:16" x14ac:dyDescent="0.25">
      <c r="A71" t="s">
        <v>12</v>
      </c>
      <c r="B71">
        <v>6</v>
      </c>
      <c r="C71">
        <v>280</v>
      </c>
      <c r="D71">
        <v>2</v>
      </c>
      <c r="E71" t="str">
        <f>VLOOKUP(C71,ProvList!$A$1:$B$641,2)</f>
        <v>Refocosta</v>
      </c>
      <c r="F71">
        <v>208</v>
      </c>
      <c r="G71" s="3">
        <v>4</v>
      </c>
      <c r="H71" s="1">
        <v>0.30153000000000002</v>
      </c>
      <c r="I71" s="2">
        <v>175.57723272000001</v>
      </c>
      <c r="J71" s="2">
        <v>2.7913967785999998</v>
      </c>
      <c r="K71" s="2">
        <v>-7.7636583469999998</v>
      </c>
      <c r="L71" s="2">
        <v>-4.9722615689999996</v>
      </c>
      <c r="M71" s="2">
        <v>9.4028719625000008</v>
      </c>
      <c r="N71" s="2">
        <v>4.4306103938000003</v>
      </c>
      <c r="O71" s="2" t="s">
        <v>173</v>
      </c>
      <c r="P71" t="s">
        <v>74</v>
      </c>
    </row>
    <row r="72" spans="1:16" x14ac:dyDescent="0.25">
      <c r="A72" t="s">
        <v>12</v>
      </c>
      <c r="B72">
        <v>6</v>
      </c>
      <c r="C72">
        <v>283</v>
      </c>
      <c r="D72">
        <v>10</v>
      </c>
      <c r="E72" t="str">
        <f>VLOOKUP(C72,ProvList!$A$1:$B$641,2)</f>
        <v>DeGuate</v>
      </c>
      <c r="F72">
        <v>1001</v>
      </c>
      <c r="G72" s="3">
        <v>2</v>
      </c>
      <c r="H72" s="1">
        <v>0.25800000000000001</v>
      </c>
      <c r="I72" s="2">
        <v>149.71318202</v>
      </c>
      <c r="J72" s="2">
        <v>-2.7137911560000001</v>
      </c>
      <c r="K72" s="2">
        <v>-9.6203806739999997</v>
      </c>
      <c r="L72" s="2">
        <v>-12.334171830000001</v>
      </c>
      <c r="M72" s="2">
        <v>7.6861120949000004</v>
      </c>
      <c r="N72" s="2">
        <v>-4.6480597350000004</v>
      </c>
      <c r="O72" s="2"/>
      <c r="P72" t="s">
        <v>75</v>
      </c>
    </row>
    <row r="73" spans="1:16" x14ac:dyDescent="0.25">
      <c r="A73" t="s">
        <v>12</v>
      </c>
      <c r="B73">
        <v>6</v>
      </c>
      <c r="C73">
        <v>283</v>
      </c>
      <c r="D73">
        <v>10</v>
      </c>
      <c r="E73" t="str">
        <f>VLOOKUP(C73,ProvList!$A$1:$B$641,2)</f>
        <v>DeGuate</v>
      </c>
      <c r="F73">
        <v>1001</v>
      </c>
      <c r="G73" s="3">
        <v>6</v>
      </c>
      <c r="H73" s="1">
        <v>0.246</v>
      </c>
      <c r="I73" s="2">
        <v>142.58318872000001</v>
      </c>
      <c r="J73" s="2">
        <v>-2.7137911560000001</v>
      </c>
      <c r="K73" s="2">
        <v>-9.6203806739999997</v>
      </c>
      <c r="L73" s="2">
        <v>-12.334171830000001</v>
      </c>
      <c r="M73" s="2">
        <v>6.9018128316</v>
      </c>
      <c r="N73" s="2">
        <v>-5.4323589979999998</v>
      </c>
      <c r="O73" s="2"/>
      <c r="P73" t="s">
        <v>71</v>
      </c>
    </row>
    <row r="74" spans="1:16" x14ac:dyDescent="0.25">
      <c r="A74" t="s">
        <v>12</v>
      </c>
      <c r="B74">
        <v>6</v>
      </c>
      <c r="C74">
        <v>285</v>
      </c>
      <c r="D74">
        <v>13</v>
      </c>
      <c r="E74" t="str">
        <f>VLOOKUP(C74,ProvList!$A$1:$B$641,2)</f>
        <v>DeGuateInterforest</v>
      </c>
      <c r="F74">
        <v>1303</v>
      </c>
      <c r="G74" s="3">
        <v>2</v>
      </c>
      <c r="H74" s="1">
        <v>0.252</v>
      </c>
      <c r="I74" s="2">
        <v>146.14818536999999</v>
      </c>
      <c r="J74" s="2">
        <v>-2.8029113799999998</v>
      </c>
      <c r="K74" s="2">
        <v>1.3788656308</v>
      </c>
      <c r="L74" s="2">
        <v>-1.4240457500000001</v>
      </c>
      <c r="M74" s="2">
        <v>5.2717084551999998</v>
      </c>
      <c r="N74" s="2">
        <v>3.8476627055999999</v>
      </c>
      <c r="O74" s="2" t="s">
        <v>173</v>
      </c>
      <c r="P74" t="s">
        <v>76</v>
      </c>
    </row>
    <row r="75" spans="1:16" x14ac:dyDescent="0.25">
      <c r="A75" t="s">
        <v>12</v>
      </c>
      <c r="B75">
        <v>6</v>
      </c>
      <c r="C75">
        <v>286</v>
      </c>
      <c r="D75">
        <v>9</v>
      </c>
      <c r="E75" t="str">
        <f>VLOOKUP(C75,ProvList!$A$1:$B$641,2)</f>
        <v>Sumalindo</v>
      </c>
      <c r="F75">
        <v>902</v>
      </c>
      <c r="G75" s="3">
        <v>4</v>
      </c>
      <c r="H75" s="1">
        <v>0.25214999999999999</v>
      </c>
      <c r="I75" s="2">
        <v>146.23731028</v>
      </c>
      <c r="J75" s="2">
        <v>15.642961946</v>
      </c>
      <c r="K75" s="2">
        <v>1.957938983</v>
      </c>
      <c r="L75" s="2">
        <v>17.600900929000002</v>
      </c>
      <c r="M75" s="2">
        <v>2.8919576591</v>
      </c>
      <c r="N75" s="2">
        <v>20.492858588000001</v>
      </c>
      <c r="O75" s="2" t="s">
        <v>173</v>
      </c>
      <c r="P75" t="s">
        <v>47</v>
      </c>
    </row>
    <row r="76" spans="1:16" x14ac:dyDescent="0.25">
      <c r="A76" t="s">
        <v>12</v>
      </c>
      <c r="B76">
        <v>6</v>
      </c>
      <c r="C76">
        <v>286</v>
      </c>
      <c r="D76">
        <v>9</v>
      </c>
      <c r="E76" t="str">
        <f>VLOOKUP(C76,ProvList!$A$1:$B$641,2)</f>
        <v>Sumalindo</v>
      </c>
      <c r="F76">
        <v>902</v>
      </c>
      <c r="G76" s="3">
        <v>5</v>
      </c>
      <c r="H76" s="1">
        <v>0.34848000000000001</v>
      </c>
      <c r="I76" s="2">
        <v>203.47333151999999</v>
      </c>
      <c r="J76" s="2">
        <v>15.642961946</v>
      </c>
      <c r="K76" s="2">
        <v>1.957938983</v>
      </c>
      <c r="L76" s="2">
        <v>17.600900929000002</v>
      </c>
      <c r="M76" s="2">
        <v>9.1879199956999997</v>
      </c>
      <c r="N76" s="2">
        <v>26.788820925</v>
      </c>
      <c r="O76" s="2" t="s">
        <v>173</v>
      </c>
      <c r="P76" t="s">
        <v>30</v>
      </c>
    </row>
    <row r="77" spans="1:16" x14ac:dyDescent="0.25">
      <c r="A77" t="s">
        <v>12</v>
      </c>
      <c r="B77">
        <v>6</v>
      </c>
      <c r="C77">
        <v>287</v>
      </c>
      <c r="D77">
        <v>17</v>
      </c>
      <c r="E77" t="str">
        <f>VLOOKUP(C77,ProvList!$A$1:$B$641,2)</f>
        <v>CSIRO</v>
      </c>
      <c r="F77">
        <v>1708</v>
      </c>
      <c r="G77" s="3">
        <v>5</v>
      </c>
      <c r="H77" s="1">
        <v>0.246</v>
      </c>
      <c r="I77" s="2">
        <v>142.58318872000001</v>
      </c>
      <c r="J77" s="2">
        <v>-7.5417785180000001</v>
      </c>
      <c r="K77" s="2">
        <v>4.8384717110000004</v>
      </c>
      <c r="L77" s="2">
        <v>-2.7033068070000001</v>
      </c>
      <c r="M77" s="2">
        <v>4.7047129697000001</v>
      </c>
      <c r="N77" s="2">
        <v>2.0014061629</v>
      </c>
      <c r="O77" s="2"/>
      <c r="P77" t="s">
        <v>77</v>
      </c>
    </row>
    <row r="78" spans="1:16" x14ac:dyDescent="0.25">
      <c r="A78" t="s">
        <v>12</v>
      </c>
      <c r="B78">
        <v>6</v>
      </c>
      <c r="C78">
        <v>288</v>
      </c>
      <c r="D78">
        <v>12</v>
      </c>
      <c r="E78" t="str">
        <f>VLOOKUP(C78,ProvList!$A$1:$B$641,2)</f>
        <v>DeGuateInterforest</v>
      </c>
      <c r="F78">
        <v>1210</v>
      </c>
      <c r="G78" s="3">
        <v>6</v>
      </c>
      <c r="H78" s="1">
        <v>0.23152500000000001</v>
      </c>
      <c r="I78" s="2">
        <v>133.98263428999999</v>
      </c>
      <c r="J78" s="2">
        <v>13.011678344</v>
      </c>
      <c r="K78" s="2">
        <v>-5.2855494690000002</v>
      </c>
      <c r="L78" s="2">
        <v>7.7261288750999997</v>
      </c>
      <c r="M78" s="2">
        <v>3.0115664606000001</v>
      </c>
      <c r="N78" s="2">
        <v>10.737695336</v>
      </c>
      <c r="O78" s="2"/>
      <c r="P78" t="s">
        <v>78</v>
      </c>
    </row>
    <row r="79" spans="1:16" x14ac:dyDescent="0.25">
      <c r="A79" s="15" t="s">
        <v>12</v>
      </c>
      <c r="B79" s="15">
        <v>7</v>
      </c>
      <c r="C79" s="15">
        <v>186</v>
      </c>
      <c r="D79" s="15">
        <v>9</v>
      </c>
      <c r="E79" s="15" t="s">
        <v>19</v>
      </c>
      <c r="F79" s="15">
        <v>923</v>
      </c>
      <c r="G79" s="15">
        <v>2</v>
      </c>
      <c r="H79" s="15"/>
      <c r="I79" s="15"/>
      <c r="J79" s="15"/>
      <c r="K79" s="15"/>
      <c r="L79" s="17">
        <v>24.961611621999999</v>
      </c>
      <c r="M79" s="16">
        <v>0</v>
      </c>
      <c r="N79" s="16">
        <v>25</v>
      </c>
      <c r="O79" s="15" t="s">
        <v>173</v>
      </c>
      <c r="P79" s="15" t="s">
        <v>162</v>
      </c>
    </row>
    <row r="80" spans="1:16" x14ac:dyDescent="0.25">
      <c r="A80" t="s">
        <v>12</v>
      </c>
      <c r="B80">
        <v>7</v>
      </c>
      <c r="C80">
        <v>186</v>
      </c>
      <c r="D80">
        <v>9</v>
      </c>
      <c r="E80" t="str">
        <f>VLOOKUP(C80,ProvList!$A$1:$B$641,2)</f>
        <v>Sumalindo</v>
      </c>
      <c r="F80">
        <v>923</v>
      </c>
      <c r="G80" s="3">
        <v>5</v>
      </c>
      <c r="H80" s="1">
        <v>0.37294500000000003</v>
      </c>
      <c r="I80" s="2">
        <v>196.50571411999999</v>
      </c>
      <c r="J80" s="2">
        <v>15.642961946</v>
      </c>
      <c r="K80" s="2">
        <v>9.3186496760999997</v>
      </c>
      <c r="L80" s="2">
        <v>24.961611621999999</v>
      </c>
      <c r="M80" s="2">
        <v>7.6745842232000001</v>
      </c>
      <c r="N80" s="2">
        <v>32.636195845000003</v>
      </c>
      <c r="O80" s="2" t="s">
        <v>173</v>
      </c>
      <c r="P80" t="s">
        <v>79</v>
      </c>
    </row>
    <row r="81" spans="1:16" x14ac:dyDescent="0.25">
      <c r="A81" t="s">
        <v>12</v>
      </c>
      <c r="B81">
        <v>7</v>
      </c>
      <c r="C81">
        <v>186</v>
      </c>
      <c r="D81">
        <v>9</v>
      </c>
      <c r="E81" t="str">
        <f>VLOOKUP(C81,ProvList!$A$1:$B$641,2)</f>
        <v>Sumalindo</v>
      </c>
      <c r="F81">
        <v>923</v>
      </c>
      <c r="G81" s="3">
        <v>6</v>
      </c>
      <c r="H81" s="1">
        <v>0.37294500000000003</v>
      </c>
      <c r="I81" s="2">
        <v>196.50571411999999</v>
      </c>
      <c r="J81" s="2">
        <v>15.642961946</v>
      </c>
      <c r="K81" s="2">
        <v>9.3186496760999997</v>
      </c>
      <c r="L81" s="2">
        <v>24.961611621999999</v>
      </c>
      <c r="M81" s="2">
        <v>7.6745842232000001</v>
      </c>
      <c r="N81" s="2">
        <v>32.636195845000003</v>
      </c>
      <c r="O81" s="2" t="s">
        <v>173</v>
      </c>
      <c r="P81" t="s">
        <v>31</v>
      </c>
    </row>
    <row r="82" spans="1:16" x14ac:dyDescent="0.25">
      <c r="A82" t="s">
        <v>12</v>
      </c>
      <c r="B82">
        <v>7</v>
      </c>
      <c r="C82">
        <v>209</v>
      </c>
      <c r="D82">
        <v>12</v>
      </c>
      <c r="E82" t="str">
        <f>VLOOKUP(C82,ProvList!$A$1:$B$641,2)</f>
        <v>DeGuateInterforest</v>
      </c>
      <c r="F82">
        <v>1207</v>
      </c>
      <c r="G82" s="3">
        <v>2</v>
      </c>
      <c r="H82" s="1">
        <v>0.34848000000000001</v>
      </c>
      <c r="I82" s="2">
        <v>183.58205464</v>
      </c>
      <c r="J82" s="2">
        <v>13.011678344</v>
      </c>
      <c r="K82" s="2">
        <v>4.8681676254999999</v>
      </c>
      <c r="L82" s="2">
        <v>17.879845970000002</v>
      </c>
      <c r="M82" s="2">
        <v>7.0045830308000001</v>
      </c>
      <c r="N82" s="2">
        <v>24.884429000000001</v>
      </c>
      <c r="O82" s="2" t="s">
        <v>173</v>
      </c>
      <c r="P82" t="s">
        <v>80</v>
      </c>
    </row>
    <row r="83" spans="1:16" x14ac:dyDescent="0.25">
      <c r="A83" t="s">
        <v>12</v>
      </c>
      <c r="B83">
        <v>7</v>
      </c>
      <c r="C83">
        <v>211</v>
      </c>
      <c r="D83">
        <v>15</v>
      </c>
      <c r="E83" t="str">
        <f>VLOOKUP(C83,ProvList!$A$1:$B$641,2)</f>
        <v>DeGuateInterforest</v>
      </c>
      <c r="F83">
        <v>1510</v>
      </c>
      <c r="G83" s="3">
        <v>3</v>
      </c>
      <c r="H83" s="1">
        <v>0.27783000000000002</v>
      </c>
      <c r="I83" s="2">
        <v>146.26112508</v>
      </c>
      <c r="J83" s="2">
        <v>4.1774516550999996</v>
      </c>
      <c r="K83" s="2">
        <v>1.7580431416</v>
      </c>
      <c r="L83" s="2">
        <v>5.9354947967999996</v>
      </c>
      <c r="M83" s="2">
        <v>4.4995540132</v>
      </c>
      <c r="N83" s="2">
        <v>10.43504881</v>
      </c>
      <c r="O83" s="2"/>
      <c r="P83" t="s">
        <v>81</v>
      </c>
    </row>
    <row r="84" spans="1:16" x14ac:dyDescent="0.25">
      <c r="A84" t="s">
        <v>12</v>
      </c>
      <c r="B84">
        <v>7</v>
      </c>
      <c r="C84">
        <v>213</v>
      </c>
      <c r="D84">
        <v>2</v>
      </c>
      <c r="E84" t="str">
        <f>VLOOKUP(C84,ProvList!$A$1:$B$641,2)</f>
        <v>Refocosta</v>
      </c>
      <c r="F84">
        <v>201</v>
      </c>
      <c r="G84" s="3">
        <v>1</v>
      </c>
      <c r="H84" s="1">
        <v>0.29767500000000002</v>
      </c>
      <c r="I84" s="2">
        <v>156.74426517000001</v>
      </c>
      <c r="J84" s="2">
        <v>2.7913967785999998</v>
      </c>
      <c r="K84" s="2">
        <v>-2.5873216019999998</v>
      </c>
      <c r="L84" s="2">
        <v>0.2040751771</v>
      </c>
      <c r="M84" s="2">
        <v>6.2866562396000001</v>
      </c>
      <c r="N84" s="2">
        <v>6.4907314167000001</v>
      </c>
      <c r="O84" s="2"/>
      <c r="P84" t="s">
        <v>82</v>
      </c>
    </row>
    <row r="85" spans="1:16" x14ac:dyDescent="0.25">
      <c r="A85" t="s">
        <v>12</v>
      </c>
      <c r="B85">
        <v>7</v>
      </c>
      <c r="C85">
        <v>215</v>
      </c>
      <c r="D85">
        <v>9</v>
      </c>
      <c r="E85" t="str">
        <f>VLOOKUP(C85,ProvList!$A$1:$B$641,2)</f>
        <v>Sumalindo</v>
      </c>
      <c r="F85">
        <v>926</v>
      </c>
      <c r="G85" s="3">
        <v>5</v>
      </c>
      <c r="H85" s="1">
        <v>0.31218000000000001</v>
      </c>
      <c r="I85" s="2">
        <v>164.40654519</v>
      </c>
      <c r="J85" s="2">
        <v>15.642961946</v>
      </c>
      <c r="K85" s="2">
        <v>-6.0252757570000002</v>
      </c>
      <c r="L85" s="2">
        <v>9.6176861884000004</v>
      </c>
      <c r="M85" s="2">
        <v>6.4994028217000004</v>
      </c>
      <c r="N85" s="2">
        <v>16.117089010000001</v>
      </c>
      <c r="O85" s="2" t="s">
        <v>173</v>
      </c>
      <c r="P85" t="s">
        <v>83</v>
      </c>
    </row>
    <row r="86" spans="1:16" x14ac:dyDescent="0.25">
      <c r="A86" t="s">
        <v>12</v>
      </c>
      <c r="B86">
        <v>7</v>
      </c>
      <c r="C86">
        <v>267</v>
      </c>
      <c r="D86">
        <v>12</v>
      </c>
      <c r="E86" t="str">
        <f>VLOOKUP(C86,ProvList!$A$1:$B$641,2)</f>
        <v>DeGuateInterforest</v>
      </c>
      <c r="F86">
        <v>1209</v>
      </c>
      <c r="G86" s="3">
        <v>4</v>
      </c>
      <c r="H86" s="1">
        <v>0.25800000000000001</v>
      </c>
      <c r="I86" s="2">
        <v>135.78590876000001</v>
      </c>
      <c r="J86" s="2">
        <v>13.011678344</v>
      </c>
      <c r="K86" s="2">
        <v>-3.3455022360000002</v>
      </c>
      <c r="L86" s="2">
        <v>9.6661761084000002</v>
      </c>
      <c r="M86" s="2">
        <v>3.3150824676999999</v>
      </c>
      <c r="N86" s="2">
        <v>12.981258576</v>
      </c>
      <c r="O86" s="2" t="s">
        <v>173</v>
      </c>
      <c r="P86" t="s">
        <v>84</v>
      </c>
    </row>
    <row r="87" spans="1:16" x14ac:dyDescent="0.25">
      <c r="A87" t="s">
        <v>12</v>
      </c>
      <c r="B87">
        <v>7</v>
      </c>
      <c r="C87">
        <v>293</v>
      </c>
      <c r="D87">
        <v>9</v>
      </c>
      <c r="E87" t="str">
        <f>VLOOKUP(C87,ProvList!$A$1:$B$641,2)</f>
        <v>Sumalindo</v>
      </c>
      <c r="F87">
        <v>923</v>
      </c>
      <c r="G87" s="3">
        <v>4</v>
      </c>
      <c r="H87" s="1">
        <v>0.34560000000000002</v>
      </c>
      <c r="I87" s="2">
        <v>182.06069191</v>
      </c>
      <c r="J87" s="2">
        <v>15.642961946</v>
      </c>
      <c r="K87" s="2">
        <v>9.3186496760999997</v>
      </c>
      <c r="L87" s="2">
        <v>24.961611621999999</v>
      </c>
      <c r="M87" s="2">
        <v>6.0856317805</v>
      </c>
      <c r="N87" s="2">
        <v>31.047243401999999</v>
      </c>
      <c r="O87" s="2" t="s">
        <v>173</v>
      </c>
      <c r="P87" t="s">
        <v>31</v>
      </c>
    </row>
    <row r="88" spans="1:16" x14ac:dyDescent="0.25">
      <c r="A88" t="s">
        <v>12</v>
      </c>
      <c r="B88">
        <v>7</v>
      </c>
      <c r="C88">
        <v>293</v>
      </c>
      <c r="D88">
        <v>9</v>
      </c>
      <c r="E88" t="str">
        <f>VLOOKUP(C88,ProvList!$A$1:$B$641,2)</f>
        <v>Sumalindo</v>
      </c>
      <c r="F88">
        <v>923</v>
      </c>
      <c r="G88" s="3">
        <v>6</v>
      </c>
      <c r="H88" s="1">
        <v>0.31478250000000002</v>
      </c>
      <c r="I88" s="2">
        <v>165.78131827999999</v>
      </c>
      <c r="J88" s="2">
        <v>15.642961946</v>
      </c>
      <c r="K88" s="2">
        <v>9.3186496760999997</v>
      </c>
      <c r="L88" s="2">
        <v>24.961611621999999</v>
      </c>
      <c r="M88" s="2">
        <v>4.2949006814999997</v>
      </c>
      <c r="N88" s="2">
        <v>29.256512303000001</v>
      </c>
      <c r="O88" s="2" t="s">
        <v>173</v>
      </c>
      <c r="P88" t="s">
        <v>85</v>
      </c>
    </row>
    <row r="89" spans="1:16" x14ac:dyDescent="0.25">
      <c r="A89" t="s">
        <v>12</v>
      </c>
      <c r="B89">
        <v>8</v>
      </c>
      <c r="C89">
        <v>178</v>
      </c>
      <c r="D89">
        <v>9</v>
      </c>
      <c r="E89" t="str">
        <f>VLOOKUP(C89,ProvList!$A$1:$B$641,2)</f>
        <v>Sumalindo</v>
      </c>
      <c r="F89">
        <v>924</v>
      </c>
      <c r="G89" s="3">
        <v>4</v>
      </c>
      <c r="H89" s="1">
        <v>0.252</v>
      </c>
      <c r="I89" s="2">
        <v>130.15597618000001</v>
      </c>
      <c r="J89" s="2">
        <v>15.642961946</v>
      </c>
      <c r="K89" s="2">
        <v>-10.394241190000001</v>
      </c>
      <c r="L89" s="2">
        <v>5.2487207608000004</v>
      </c>
      <c r="M89" s="2">
        <v>3.4775408388</v>
      </c>
      <c r="N89" s="2">
        <v>8.7262615996000008</v>
      </c>
      <c r="O89" s="2" t="s">
        <v>173</v>
      </c>
      <c r="P89" t="s">
        <v>46</v>
      </c>
    </row>
    <row r="90" spans="1:16" x14ac:dyDescent="0.25">
      <c r="A90" t="s">
        <v>12</v>
      </c>
      <c r="B90">
        <v>8</v>
      </c>
      <c r="C90">
        <v>219</v>
      </c>
      <c r="D90">
        <v>16</v>
      </c>
      <c r="E90" t="str">
        <f>VLOOKUP(C90,ProvList!$A$1:$B$641,2)</f>
        <v>CSIRO</v>
      </c>
      <c r="F90">
        <v>1601</v>
      </c>
      <c r="G90" s="3">
        <v>1</v>
      </c>
      <c r="H90" s="1">
        <v>0.27783000000000002</v>
      </c>
      <c r="I90" s="2">
        <v>144.02811793999999</v>
      </c>
      <c r="J90" s="2">
        <v>-1.975178452</v>
      </c>
      <c r="K90" s="2">
        <v>5.6391213684999997</v>
      </c>
      <c r="L90" s="2">
        <v>3.6639429163999999</v>
      </c>
      <c r="M90" s="2">
        <v>4.3207761219999998</v>
      </c>
      <c r="N90" s="2">
        <v>7.9847190383999997</v>
      </c>
      <c r="O90" s="2" t="s">
        <v>173</v>
      </c>
      <c r="P90" t="s">
        <v>86</v>
      </c>
    </row>
    <row r="91" spans="1:16" x14ac:dyDescent="0.25">
      <c r="A91" t="s">
        <v>12</v>
      </c>
      <c r="B91">
        <v>8</v>
      </c>
      <c r="C91">
        <v>221</v>
      </c>
      <c r="D91">
        <v>2</v>
      </c>
      <c r="E91" t="str">
        <f>VLOOKUP(C91,ProvList!$A$1:$B$641,2)</f>
        <v>Refocosta</v>
      </c>
      <c r="F91">
        <v>213</v>
      </c>
      <c r="G91" s="3">
        <v>3</v>
      </c>
      <c r="H91" s="1">
        <v>0.29399999999999998</v>
      </c>
      <c r="I91" s="2">
        <v>152.71230424999999</v>
      </c>
      <c r="J91" s="2">
        <v>2.7913967785999998</v>
      </c>
      <c r="K91" s="2">
        <v>6.6418654229999996</v>
      </c>
      <c r="L91" s="2">
        <v>9.4332622016999998</v>
      </c>
      <c r="M91" s="2">
        <v>4.2089877991</v>
      </c>
      <c r="N91" s="2">
        <v>13.642250001000001</v>
      </c>
      <c r="O91" s="2"/>
      <c r="P91" t="s">
        <v>87</v>
      </c>
    </row>
    <row r="92" spans="1:16" x14ac:dyDescent="0.25">
      <c r="A92" t="s">
        <v>12</v>
      </c>
      <c r="B92">
        <v>8</v>
      </c>
      <c r="C92">
        <v>221</v>
      </c>
      <c r="D92">
        <v>2</v>
      </c>
      <c r="E92" t="str">
        <f>VLOOKUP(C92,ProvList!$A$1:$B$641,2)</f>
        <v>Refocosta</v>
      </c>
      <c r="F92">
        <v>213</v>
      </c>
      <c r="G92" s="3">
        <v>5</v>
      </c>
      <c r="H92" s="1">
        <v>0.31740000000000002</v>
      </c>
      <c r="I92" s="2">
        <v>165.27940132000001</v>
      </c>
      <c r="J92" s="2">
        <v>2.7913967785999998</v>
      </c>
      <c r="K92" s="2">
        <v>6.6418654229999996</v>
      </c>
      <c r="L92" s="2">
        <v>9.4332622016999998</v>
      </c>
      <c r="M92" s="2">
        <v>5.5913684767999996</v>
      </c>
      <c r="N92" s="2">
        <v>15.024630677999999</v>
      </c>
      <c r="O92" s="2" t="s">
        <v>173</v>
      </c>
      <c r="P92" t="s">
        <v>88</v>
      </c>
    </row>
    <row r="93" spans="1:16" x14ac:dyDescent="0.25">
      <c r="A93" t="s">
        <v>12</v>
      </c>
      <c r="B93">
        <v>8</v>
      </c>
      <c r="C93">
        <v>223</v>
      </c>
      <c r="D93">
        <v>9</v>
      </c>
      <c r="E93" t="str">
        <f>VLOOKUP(C93,ProvList!$A$1:$B$641,2)</f>
        <v>Sumalindo</v>
      </c>
      <c r="F93">
        <v>913</v>
      </c>
      <c r="G93" s="3">
        <v>1</v>
      </c>
      <c r="H93" s="1">
        <v>0.29105999999999999</v>
      </c>
      <c r="I93" s="2">
        <v>151.13336129000001</v>
      </c>
      <c r="J93" s="2">
        <v>15.642961946</v>
      </c>
      <c r="K93" s="2">
        <v>3.9196210409000001</v>
      </c>
      <c r="L93" s="2">
        <v>19.562582986999999</v>
      </c>
      <c r="M93" s="2">
        <v>3.6590109282999999</v>
      </c>
      <c r="N93" s="2">
        <v>23.221593915</v>
      </c>
      <c r="O93" s="2"/>
      <c r="P93" t="s">
        <v>89</v>
      </c>
    </row>
    <row r="94" spans="1:16" x14ac:dyDescent="0.25">
      <c r="A94" t="s">
        <v>12</v>
      </c>
      <c r="B94">
        <v>8</v>
      </c>
      <c r="C94">
        <v>223</v>
      </c>
      <c r="D94">
        <v>9</v>
      </c>
      <c r="E94" t="str">
        <f>VLOOKUP(C94,ProvList!$A$1:$B$641,2)</f>
        <v>Sumalindo</v>
      </c>
      <c r="F94">
        <v>913</v>
      </c>
      <c r="G94" s="3">
        <v>4</v>
      </c>
      <c r="H94" s="1">
        <v>0.432</v>
      </c>
      <c r="I94" s="2">
        <v>226.82595362999999</v>
      </c>
      <c r="J94" s="2">
        <v>15.642961946</v>
      </c>
      <c r="K94" s="2">
        <v>3.9196210409000001</v>
      </c>
      <c r="L94" s="2">
        <v>19.562582986999999</v>
      </c>
      <c r="M94" s="2">
        <v>11.985196086</v>
      </c>
      <c r="N94" s="2">
        <v>31.547779073000001</v>
      </c>
      <c r="O94" s="2"/>
      <c r="P94" t="s">
        <v>89</v>
      </c>
    </row>
    <row r="95" spans="1:16" x14ac:dyDescent="0.25">
      <c r="A95" t="s">
        <v>12</v>
      </c>
      <c r="B95">
        <v>8</v>
      </c>
      <c r="C95">
        <v>223</v>
      </c>
      <c r="D95">
        <v>9</v>
      </c>
      <c r="E95" t="str">
        <f>VLOOKUP(C95,ProvList!$A$1:$B$641,2)</f>
        <v>Sumalindo</v>
      </c>
      <c r="F95">
        <v>913</v>
      </c>
      <c r="G95" s="3">
        <v>5</v>
      </c>
      <c r="H95" s="1">
        <v>0.44928000000000001</v>
      </c>
      <c r="I95" s="2">
        <v>236.10627147</v>
      </c>
      <c r="J95" s="2">
        <v>15.642961946</v>
      </c>
      <c r="K95" s="2">
        <v>3.9196210409000001</v>
      </c>
      <c r="L95" s="2">
        <v>19.562582986999999</v>
      </c>
      <c r="M95" s="2">
        <v>13.006031048000001</v>
      </c>
      <c r="N95" s="2">
        <v>32.568614035000003</v>
      </c>
      <c r="O95" s="2" t="s">
        <v>173</v>
      </c>
      <c r="P95" t="s">
        <v>90</v>
      </c>
    </row>
    <row r="96" spans="1:16" x14ac:dyDescent="0.25">
      <c r="A96" t="s">
        <v>12</v>
      </c>
      <c r="B96">
        <v>8</v>
      </c>
      <c r="C96">
        <v>259</v>
      </c>
      <c r="D96">
        <v>12</v>
      </c>
      <c r="E96" t="str">
        <f>VLOOKUP(C96,ProvList!$A$1:$B$641,2)</f>
        <v>DeGuateInterforest</v>
      </c>
      <c r="F96">
        <v>1205</v>
      </c>
      <c r="G96" s="3">
        <v>3</v>
      </c>
      <c r="H96" s="1">
        <v>0.296595</v>
      </c>
      <c r="I96" s="2">
        <v>154.10596308999999</v>
      </c>
      <c r="J96" s="2">
        <v>13.011678344</v>
      </c>
      <c r="K96" s="2">
        <v>5.842970674</v>
      </c>
      <c r="L96" s="2">
        <v>18.854649018</v>
      </c>
      <c r="M96" s="2">
        <v>3.8063108552</v>
      </c>
      <c r="N96" s="2">
        <v>22.660959872999999</v>
      </c>
      <c r="O96" s="2" t="s">
        <v>173</v>
      </c>
      <c r="P96" t="s">
        <v>47</v>
      </c>
    </row>
    <row r="97" spans="1:16" x14ac:dyDescent="0.25">
      <c r="A97" t="s">
        <v>12</v>
      </c>
      <c r="B97">
        <v>8</v>
      </c>
      <c r="C97">
        <v>263</v>
      </c>
      <c r="D97">
        <v>16</v>
      </c>
      <c r="E97" t="str">
        <f>VLOOKUP(C97,ProvList!$A$1:$B$641,2)</f>
        <v>CSIRO</v>
      </c>
      <c r="F97">
        <v>1608</v>
      </c>
      <c r="G97" s="3">
        <v>2</v>
      </c>
      <c r="H97" s="1">
        <v>0.31752000000000002</v>
      </c>
      <c r="I97" s="2">
        <v>165.34384797000001</v>
      </c>
      <c r="J97" s="2">
        <v>-1.975178452</v>
      </c>
      <c r="K97" s="2">
        <v>4.3594825210000003</v>
      </c>
      <c r="L97" s="2">
        <v>2.3843040689000001</v>
      </c>
      <c r="M97" s="2">
        <v>6.9393089091000002</v>
      </c>
      <c r="N97" s="2">
        <v>9.3236129779999999</v>
      </c>
      <c r="O97" s="2" t="s">
        <v>173</v>
      </c>
      <c r="P97" t="s">
        <v>91</v>
      </c>
    </row>
    <row r="98" spans="1:16" x14ac:dyDescent="0.25">
      <c r="A98" t="s">
        <v>12</v>
      </c>
      <c r="B98">
        <v>8</v>
      </c>
      <c r="C98">
        <v>303</v>
      </c>
      <c r="D98">
        <v>15</v>
      </c>
      <c r="E98" t="str">
        <f>VLOOKUP(C98,ProvList!$A$1:$B$641,2)</f>
        <v>DeGuateInterforest</v>
      </c>
      <c r="F98">
        <v>1510</v>
      </c>
      <c r="G98" s="3">
        <v>1</v>
      </c>
      <c r="H98" s="1">
        <v>0.31968000000000002</v>
      </c>
      <c r="I98" s="2">
        <v>166.50388770000001</v>
      </c>
      <c r="J98" s="2">
        <v>4.1774516550999996</v>
      </c>
      <c r="K98" s="2">
        <v>1.7580431416</v>
      </c>
      <c r="L98" s="2">
        <v>5.9354947967999996</v>
      </c>
      <c r="M98" s="2">
        <v>6.7262579011000003</v>
      </c>
      <c r="N98" s="2">
        <v>12.661752698000001</v>
      </c>
      <c r="O98" s="2"/>
      <c r="P98" t="s">
        <v>92</v>
      </c>
    </row>
    <row r="99" spans="1:16" x14ac:dyDescent="0.25">
      <c r="A99" t="s">
        <v>12</v>
      </c>
      <c r="B99">
        <v>8</v>
      </c>
      <c r="C99">
        <v>303</v>
      </c>
      <c r="D99">
        <v>15</v>
      </c>
      <c r="E99" t="str">
        <f>VLOOKUP(C99,ProvList!$A$1:$B$641,2)</f>
        <v>DeGuateInterforest</v>
      </c>
      <c r="F99">
        <v>1510</v>
      </c>
      <c r="G99" s="3">
        <v>4</v>
      </c>
      <c r="H99" s="1">
        <v>0.2885625</v>
      </c>
      <c r="I99" s="2">
        <v>149.79206535</v>
      </c>
      <c r="J99" s="2">
        <v>4.1774516550999996</v>
      </c>
      <c r="K99" s="2">
        <v>1.7580431416</v>
      </c>
      <c r="L99" s="2">
        <v>5.9354947967999996</v>
      </c>
      <c r="M99" s="2">
        <v>4.8879574425000003</v>
      </c>
      <c r="N99" s="2">
        <v>10.823452239</v>
      </c>
      <c r="O99" s="2"/>
      <c r="P99" t="s">
        <v>93</v>
      </c>
    </row>
    <row r="100" spans="1:16" x14ac:dyDescent="0.25">
      <c r="A100" t="s">
        <v>12</v>
      </c>
      <c r="B100">
        <v>9</v>
      </c>
      <c r="C100">
        <v>249</v>
      </c>
      <c r="D100">
        <v>11</v>
      </c>
      <c r="E100" t="str">
        <f>VLOOKUP(C100,ProvList!$A$1:$B$641,2)</f>
        <v>DeGuatePilones</v>
      </c>
      <c r="F100">
        <v>1114</v>
      </c>
      <c r="G100" s="3">
        <v>5</v>
      </c>
      <c r="H100" s="1">
        <v>0.34848000000000001</v>
      </c>
      <c r="I100" s="2">
        <v>178.46805515</v>
      </c>
      <c r="J100" s="2">
        <v>-0.61099453500000001</v>
      </c>
      <c r="K100" s="2">
        <v>4.2910622696000003</v>
      </c>
      <c r="L100" s="2">
        <v>3.6800677345000001</v>
      </c>
      <c r="M100" s="2">
        <v>8.0550061477000003</v>
      </c>
      <c r="N100" s="2">
        <v>11.735073882</v>
      </c>
      <c r="O100" s="2" t="s">
        <v>173</v>
      </c>
      <c r="P100" t="s">
        <v>94</v>
      </c>
    </row>
    <row r="101" spans="1:16" x14ac:dyDescent="0.25">
      <c r="A101" t="s">
        <v>12</v>
      </c>
      <c r="B101">
        <v>9</v>
      </c>
      <c r="C101">
        <v>251</v>
      </c>
      <c r="D101">
        <v>12</v>
      </c>
      <c r="E101" t="str">
        <f>VLOOKUP(C101,ProvList!$A$1:$B$641,2)</f>
        <v>DeGuateInterforest</v>
      </c>
      <c r="F101">
        <v>1207</v>
      </c>
      <c r="G101" s="3">
        <v>3</v>
      </c>
      <c r="H101" s="1">
        <v>0.33395999999999998</v>
      </c>
      <c r="I101" s="2">
        <v>171.44953909</v>
      </c>
      <c r="J101" s="2">
        <v>13.011678344</v>
      </c>
      <c r="K101" s="2">
        <v>4.8681676254999999</v>
      </c>
      <c r="L101" s="2">
        <v>17.879845970000002</v>
      </c>
      <c r="M101" s="2">
        <v>5.6700063197999997</v>
      </c>
      <c r="N101" s="2">
        <v>23.549852289</v>
      </c>
      <c r="O101" s="2" t="s">
        <v>173</v>
      </c>
      <c r="P101" t="s">
        <v>47</v>
      </c>
    </row>
    <row r="102" spans="1:16" x14ac:dyDescent="0.25">
      <c r="A102" t="s">
        <v>12</v>
      </c>
      <c r="B102">
        <v>9</v>
      </c>
      <c r="C102">
        <v>251</v>
      </c>
      <c r="D102">
        <v>12</v>
      </c>
      <c r="E102" t="str">
        <f>VLOOKUP(C102,ProvList!$A$1:$B$641,2)</f>
        <v>DeGuateInterforest</v>
      </c>
      <c r="F102">
        <v>1207</v>
      </c>
      <c r="G102" s="3">
        <v>6</v>
      </c>
      <c r="H102" s="1">
        <v>0.31090499999999999</v>
      </c>
      <c r="I102" s="2">
        <v>160.30546967999999</v>
      </c>
      <c r="J102" s="2">
        <v>13.011678344</v>
      </c>
      <c r="K102" s="2">
        <v>4.8681676254999999</v>
      </c>
      <c r="L102" s="2">
        <v>17.879845970000002</v>
      </c>
      <c r="M102" s="2">
        <v>4.4441586852999997</v>
      </c>
      <c r="N102" s="2">
        <v>22.324004655</v>
      </c>
      <c r="O102" s="2"/>
      <c r="P102" t="s">
        <v>87</v>
      </c>
    </row>
    <row r="103" spans="1:16" x14ac:dyDescent="0.25">
      <c r="A103" t="s">
        <v>12</v>
      </c>
      <c r="B103">
        <v>9</v>
      </c>
      <c r="C103">
        <v>253</v>
      </c>
      <c r="D103">
        <v>9</v>
      </c>
      <c r="E103" t="str">
        <f>VLOOKUP(C103,ProvList!$A$1:$B$641,2)</f>
        <v>Sumalindo</v>
      </c>
      <c r="F103">
        <v>905</v>
      </c>
      <c r="G103" s="3">
        <v>2</v>
      </c>
      <c r="H103" s="1">
        <v>0.39674999999999999</v>
      </c>
      <c r="I103" s="2">
        <v>201.80027072999999</v>
      </c>
      <c r="J103" s="2">
        <v>15.642961946</v>
      </c>
      <c r="K103" s="2">
        <v>4.1034606736999999</v>
      </c>
      <c r="L103" s="2">
        <v>19.746422620000001</v>
      </c>
      <c r="M103" s="2">
        <v>8.9635982859999999</v>
      </c>
      <c r="N103" s="2">
        <v>28.710020906</v>
      </c>
      <c r="O103" s="2" t="s">
        <v>173</v>
      </c>
      <c r="P103" t="s">
        <v>95</v>
      </c>
    </row>
    <row r="104" spans="1:16" x14ac:dyDescent="0.25">
      <c r="A104" t="s">
        <v>12</v>
      </c>
      <c r="B104">
        <v>9</v>
      </c>
      <c r="C104">
        <v>255</v>
      </c>
      <c r="D104">
        <v>16</v>
      </c>
      <c r="E104" t="str">
        <f>VLOOKUP(C104,ProvList!$A$1:$B$641,2)</f>
        <v>CSIRO</v>
      </c>
      <c r="F104">
        <v>1603</v>
      </c>
      <c r="G104" s="3">
        <v>2</v>
      </c>
      <c r="H104" s="1">
        <v>0.40028249999999999</v>
      </c>
      <c r="I104" s="2">
        <v>203.50777127999999</v>
      </c>
      <c r="J104" s="2">
        <v>-1.975178452</v>
      </c>
      <c r="K104" s="2">
        <v>6.7351568299999998E-2</v>
      </c>
      <c r="L104" s="2">
        <v>-1.9078268839999999</v>
      </c>
      <c r="M104" s="2">
        <v>11.621241074</v>
      </c>
      <c r="N104" s="2">
        <v>9.7134141901</v>
      </c>
      <c r="O104" s="2" t="s">
        <v>173</v>
      </c>
      <c r="P104" t="s">
        <v>96</v>
      </c>
    </row>
    <row r="105" spans="1:16" x14ac:dyDescent="0.25">
      <c r="A105" t="s">
        <v>12</v>
      </c>
      <c r="B105">
        <v>9</v>
      </c>
      <c r="C105">
        <v>256</v>
      </c>
      <c r="D105">
        <v>10</v>
      </c>
      <c r="E105" t="str">
        <f>VLOOKUP(C105,ProvList!$A$1:$B$641,2)</f>
        <v>DeGuate</v>
      </c>
      <c r="F105">
        <v>1004</v>
      </c>
      <c r="G105" s="3">
        <v>1</v>
      </c>
      <c r="H105" s="1">
        <v>0.44928000000000001</v>
      </c>
      <c r="I105" s="2">
        <v>227.19163771000001</v>
      </c>
      <c r="J105" s="2">
        <v>-2.7137911560000001</v>
      </c>
      <c r="K105" s="2">
        <v>13.928699512</v>
      </c>
      <c r="L105" s="2">
        <v>11.214908356</v>
      </c>
      <c r="M105" s="2">
        <v>11.811337067</v>
      </c>
      <c r="N105" s="2">
        <v>23.026245422999999</v>
      </c>
      <c r="O105" s="2"/>
      <c r="P105" t="s">
        <v>71</v>
      </c>
    </row>
    <row r="106" spans="1:16" x14ac:dyDescent="0.25">
      <c r="A106" t="s">
        <v>12</v>
      </c>
      <c r="B106">
        <v>9</v>
      </c>
      <c r="C106">
        <v>256</v>
      </c>
      <c r="D106">
        <v>10</v>
      </c>
      <c r="E106" t="str">
        <f>VLOOKUP(C106,ProvList!$A$1:$B$641,2)</f>
        <v>DeGuate</v>
      </c>
      <c r="F106">
        <v>1004</v>
      </c>
      <c r="G106" s="3">
        <v>4</v>
      </c>
      <c r="H106" s="1">
        <v>0.39674999999999999</v>
      </c>
      <c r="I106" s="2">
        <v>201.80027072999999</v>
      </c>
      <c r="J106" s="2">
        <v>-2.7137911560000001</v>
      </c>
      <c r="K106" s="2">
        <v>13.928699512</v>
      </c>
      <c r="L106" s="2">
        <v>11.214908356</v>
      </c>
      <c r="M106" s="2">
        <v>9.0182866990000008</v>
      </c>
      <c r="N106" s="2">
        <v>20.233195054999999</v>
      </c>
      <c r="O106" s="2"/>
      <c r="P106" t="s">
        <v>71</v>
      </c>
    </row>
    <row r="107" spans="1:16" x14ac:dyDescent="0.25">
      <c r="A107" t="s">
        <v>12</v>
      </c>
      <c r="B107">
        <v>9</v>
      </c>
      <c r="C107">
        <v>311</v>
      </c>
      <c r="D107">
        <v>2</v>
      </c>
      <c r="E107" t="str">
        <f>VLOOKUP(C107,ProvList!$A$1:$B$641,2)</f>
        <v>Refocosta</v>
      </c>
      <c r="F107">
        <v>202</v>
      </c>
      <c r="G107" s="3">
        <v>2</v>
      </c>
      <c r="H107" s="1">
        <v>0.29359499999999999</v>
      </c>
      <c r="I107" s="2">
        <v>151.93835446</v>
      </c>
      <c r="J107" s="2">
        <v>2.7913967785999998</v>
      </c>
      <c r="K107" s="2">
        <v>-1.2760259110000001</v>
      </c>
      <c r="L107" s="2">
        <v>1.5153708674999999</v>
      </c>
      <c r="M107" s="2">
        <v>5.7027131696</v>
      </c>
      <c r="N107" s="2">
        <v>7.2180840370999997</v>
      </c>
      <c r="O107" s="2"/>
      <c r="P107" t="s">
        <v>39</v>
      </c>
    </row>
    <row r="108" spans="1:16" x14ac:dyDescent="0.25">
      <c r="A108" t="s">
        <v>12</v>
      </c>
      <c r="B108">
        <v>10</v>
      </c>
      <c r="C108">
        <v>248</v>
      </c>
      <c r="D108">
        <v>12</v>
      </c>
      <c r="E108" t="str">
        <f>VLOOKUP(C108,ProvList!$A$1:$B$641,2)</f>
        <v>DeGuateInterforest</v>
      </c>
      <c r="F108">
        <v>1205</v>
      </c>
      <c r="G108" s="3">
        <v>4</v>
      </c>
      <c r="H108" s="1">
        <v>0.5292</v>
      </c>
      <c r="I108" s="2">
        <v>249.12608501</v>
      </c>
      <c r="J108" s="2">
        <v>13.011678344</v>
      </c>
      <c r="K108" s="2">
        <v>5.842970674</v>
      </c>
      <c r="L108" s="2">
        <v>18.854649018</v>
      </c>
      <c r="M108" s="2">
        <v>14.258524266</v>
      </c>
      <c r="N108" s="2">
        <v>33.113173283999998</v>
      </c>
      <c r="O108" s="2" t="s">
        <v>173</v>
      </c>
      <c r="P108" t="s">
        <v>47</v>
      </c>
    </row>
    <row r="109" spans="1:16" x14ac:dyDescent="0.25">
      <c r="A109" t="s">
        <v>12</v>
      </c>
      <c r="B109">
        <v>10</v>
      </c>
      <c r="C109">
        <v>248</v>
      </c>
      <c r="D109">
        <v>12</v>
      </c>
      <c r="E109" t="str">
        <f>VLOOKUP(C109,ProvList!$A$1:$B$641,2)</f>
        <v>DeGuateInterforest</v>
      </c>
      <c r="F109">
        <v>1205</v>
      </c>
      <c r="G109" s="3">
        <v>5</v>
      </c>
      <c r="H109" s="1">
        <v>0.37043999999999999</v>
      </c>
      <c r="I109" s="2">
        <v>181.47167894</v>
      </c>
      <c r="J109" s="2">
        <v>13.011678344</v>
      </c>
      <c r="K109" s="2">
        <v>5.842970674</v>
      </c>
      <c r="L109" s="2">
        <v>18.854649018</v>
      </c>
      <c r="M109" s="2">
        <v>6.8165395981000003</v>
      </c>
      <c r="N109" s="2">
        <v>25.671188615999998</v>
      </c>
      <c r="O109" s="2"/>
      <c r="P109" t="s">
        <v>59</v>
      </c>
    </row>
    <row r="110" spans="1:16" x14ac:dyDescent="0.25">
      <c r="A110" t="s">
        <v>12</v>
      </c>
      <c r="B110">
        <v>10</v>
      </c>
      <c r="C110">
        <v>313</v>
      </c>
      <c r="D110">
        <v>12</v>
      </c>
      <c r="E110" t="str">
        <f>VLOOKUP(C110,ProvList!$A$1:$B$641,2)</f>
        <v>DeGuateInterforest</v>
      </c>
      <c r="F110">
        <v>1210</v>
      </c>
      <c r="G110" s="3">
        <v>1</v>
      </c>
      <c r="H110" s="1">
        <v>0.41553000000000001</v>
      </c>
      <c r="I110" s="2">
        <v>200.68645072999999</v>
      </c>
      <c r="J110" s="2">
        <v>13.011678344</v>
      </c>
      <c r="K110" s="2">
        <v>-5.2855494690000002</v>
      </c>
      <c r="L110" s="2">
        <v>7.7261288750999997</v>
      </c>
      <c r="M110" s="2">
        <v>10.348986268999999</v>
      </c>
      <c r="N110" s="2">
        <v>18.075115144000002</v>
      </c>
      <c r="O110" s="2" t="s">
        <v>173</v>
      </c>
      <c r="P110" t="s">
        <v>97</v>
      </c>
    </row>
    <row r="111" spans="1:16" x14ac:dyDescent="0.25">
      <c r="A111" t="s">
        <v>12</v>
      </c>
      <c r="B111">
        <v>10</v>
      </c>
      <c r="C111">
        <v>314</v>
      </c>
      <c r="D111">
        <v>4</v>
      </c>
      <c r="E111" t="str">
        <f>VLOOKUP(C111,ProvList!$A$1:$B$641,2)</f>
        <v>East Africa</v>
      </c>
      <c r="F111">
        <v>404</v>
      </c>
      <c r="G111" s="3">
        <v>2</v>
      </c>
      <c r="H111" s="1">
        <v>0.36287999999999998</v>
      </c>
      <c r="I111" s="2">
        <v>178.25004054999999</v>
      </c>
      <c r="J111" s="2">
        <v>3.0117829401999998</v>
      </c>
      <c r="K111" s="2">
        <v>2.1971381252</v>
      </c>
      <c r="L111" s="2">
        <v>5.2089210654000002</v>
      </c>
      <c r="M111" s="2">
        <v>8.0047334893999995</v>
      </c>
      <c r="N111" s="2">
        <v>13.213654555</v>
      </c>
      <c r="O111" s="2" t="s">
        <v>173</v>
      </c>
      <c r="P111" t="s">
        <v>98</v>
      </c>
    </row>
    <row r="112" spans="1:16" x14ac:dyDescent="0.25">
      <c r="A112" t="s">
        <v>12</v>
      </c>
      <c r="B112">
        <v>10</v>
      </c>
      <c r="C112">
        <v>315</v>
      </c>
      <c r="D112">
        <v>17</v>
      </c>
      <c r="E112" t="str">
        <f>VLOOKUP(C112,ProvList!$A$1:$B$641,2)</f>
        <v>CSIRO</v>
      </c>
      <c r="F112">
        <v>1708</v>
      </c>
      <c r="G112" s="3">
        <v>2</v>
      </c>
      <c r="H112" s="1">
        <v>0.30429</v>
      </c>
      <c r="I112" s="2">
        <v>153.28234308</v>
      </c>
      <c r="J112" s="2">
        <v>-7.5417785180000001</v>
      </c>
      <c r="K112" s="2">
        <v>4.8384717110000004</v>
      </c>
      <c r="L112" s="2">
        <v>-2.7033068070000001</v>
      </c>
      <c r="M112" s="2">
        <v>5.8816199493000001</v>
      </c>
      <c r="N112" s="2">
        <v>3.1783131425</v>
      </c>
      <c r="O112" s="2" t="s">
        <v>173</v>
      </c>
      <c r="P112" t="s">
        <v>99</v>
      </c>
    </row>
    <row r="113" spans="1:16" x14ac:dyDescent="0.25">
      <c r="A113" t="s">
        <v>12</v>
      </c>
      <c r="B113">
        <v>10</v>
      </c>
      <c r="C113">
        <v>315</v>
      </c>
      <c r="D113">
        <v>17</v>
      </c>
      <c r="E113" t="str">
        <f>VLOOKUP(C113,ProvList!$A$1:$B$641,2)</f>
        <v>CSIRO</v>
      </c>
      <c r="F113">
        <v>1708</v>
      </c>
      <c r="G113" s="3">
        <v>5</v>
      </c>
      <c r="H113" s="1">
        <v>0.29767500000000002</v>
      </c>
      <c r="I113" s="2">
        <v>150.46340949</v>
      </c>
      <c r="J113" s="2">
        <v>-7.5417785180000001</v>
      </c>
      <c r="K113" s="2">
        <v>4.8384717110000004</v>
      </c>
      <c r="L113" s="2">
        <v>-2.7033068070000001</v>
      </c>
      <c r="M113" s="2">
        <v>5.5715372549</v>
      </c>
      <c r="N113" s="2">
        <v>2.8682304480999998</v>
      </c>
      <c r="O113" s="2"/>
      <c r="P113" t="s">
        <v>100</v>
      </c>
    </row>
    <row r="114" spans="1:16" x14ac:dyDescent="0.25">
      <c r="A114" t="s">
        <v>12</v>
      </c>
      <c r="B114">
        <v>10</v>
      </c>
      <c r="C114">
        <v>316</v>
      </c>
      <c r="D114">
        <v>10</v>
      </c>
      <c r="E114" t="str">
        <f>VLOOKUP(C114,ProvList!$A$1:$B$641,2)</f>
        <v>DeGuate</v>
      </c>
      <c r="F114">
        <v>1004</v>
      </c>
      <c r="G114" s="3">
        <v>3</v>
      </c>
      <c r="H114" s="1">
        <v>0.29767500000000002</v>
      </c>
      <c r="I114" s="2">
        <v>150.46340949</v>
      </c>
      <c r="J114" s="2">
        <v>-2.7137911560000001</v>
      </c>
      <c r="K114" s="2">
        <v>13.928699512</v>
      </c>
      <c r="L114" s="2">
        <v>11.214908356</v>
      </c>
      <c r="M114" s="2">
        <v>3.3712319630000001</v>
      </c>
      <c r="N114" s="2">
        <v>14.586140319</v>
      </c>
      <c r="O114" s="2" t="s">
        <v>173</v>
      </c>
      <c r="P114" t="s">
        <v>101</v>
      </c>
    </row>
    <row r="115" spans="1:16" x14ac:dyDescent="0.25">
      <c r="A115" t="s">
        <v>12</v>
      </c>
      <c r="B115">
        <v>10</v>
      </c>
      <c r="C115">
        <v>318</v>
      </c>
      <c r="D115">
        <v>2</v>
      </c>
      <c r="E115" t="str">
        <f>VLOOKUP(C115,ProvList!$A$1:$B$641,2)</f>
        <v>Refocosta</v>
      </c>
      <c r="F115">
        <v>204</v>
      </c>
      <c r="G115" s="3">
        <v>6</v>
      </c>
      <c r="H115" s="1">
        <v>0.30649874999999999</v>
      </c>
      <c r="I115" s="2">
        <v>154.22358564000001</v>
      </c>
      <c r="J115" s="2">
        <v>2.7913967785999998</v>
      </c>
      <c r="K115" s="2">
        <v>7.0215037494999999</v>
      </c>
      <c r="L115" s="2">
        <v>9.8129005281000001</v>
      </c>
      <c r="M115" s="2">
        <v>4.3701293451999996</v>
      </c>
      <c r="N115" s="2">
        <v>14.183029873000001</v>
      </c>
      <c r="O115" s="2" t="s">
        <v>173</v>
      </c>
      <c r="P115" t="s">
        <v>66</v>
      </c>
    </row>
    <row r="116" spans="1:16" x14ac:dyDescent="0.25">
      <c r="A116" t="s">
        <v>12</v>
      </c>
      <c r="B116">
        <v>10</v>
      </c>
      <c r="C116">
        <v>320</v>
      </c>
      <c r="D116">
        <v>9</v>
      </c>
      <c r="E116" t="str">
        <f>VLOOKUP(C116,ProvList!$A$1:$B$641,2)</f>
        <v>Sumalindo</v>
      </c>
      <c r="F116">
        <v>902</v>
      </c>
      <c r="G116" s="3">
        <v>2</v>
      </c>
      <c r="H116" s="1">
        <v>0.29359499999999999</v>
      </c>
      <c r="I116" s="2">
        <v>148.72474750999999</v>
      </c>
      <c r="J116" s="2">
        <v>15.642961946</v>
      </c>
      <c r="K116" s="2">
        <v>1.957938983</v>
      </c>
      <c r="L116" s="2">
        <v>17.600900929000002</v>
      </c>
      <c r="M116" s="2">
        <v>3.1655757537000002</v>
      </c>
      <c r="N116" s="2">
        <v>20.766476683</v>
      </c>
      <c r="O116" s="2"/>
      <c r="P116" t="s">
        <v>102</v>
      </c>
    </row>
    <row r="117" spans="1:16" x14ac:dyDescent="0.25">
      <c r="A117" t="s">
        <v>12</v>
      </c>
      <c r="B117">
        <v>10</v>
      </c>
      <c r="C117">
        <v>320</v>
      </c>
      <c r="D117">
        <v>9</v>
      </c>
      <c r="E117" t="str">
        <f>VLOOKUP(C117,ProvList!$A$1:$B$641,2)</f>
        <v>Sumalindo</v>
      </c>
      <c r="F117">
        <v>902</v>
      </c>
      <c r="G117" s="3">
        <v>5</v>
      </c>
      <c r="H117" s="1">
        <v>0.40965750000000001</v>
      </c>
      <c r="I117" s="2">
        <v>198.18392806</v>
      </c>
      <c r="J117" s="2">
        <v>15.642961946</v>
      </c>
      <c r="K117" s="2">
        <v>1.957938983</v>
      </c>
      <c r="L117" s="2">
        <v>17.600900929000002</v>
      </c>
      <c r="M117" s="2">
        <v>8.6060856141999995</v>
      </c>
      <c r="N117" s="2">
        <v>26.206986542999999</v>
      </c>
      <c r="O117" s="2"/>
      <c r="P117" t="s">
        <v>103</v>
      </c>
    </row>
    <row r="118" spans="1:16" x14ac:dyDescent="0.25">
      <c r="A118" t="s">
        <v>12</v>
      </c>
      <c r="B118">
        <v>11</v>
      </c>
      <c r="C118">
        <v>321</v>
      </c>
      <c r="D118">
        <v>4</v>
      </c>
      <c r="E118" t="str">
        <f>VLOOKUP(C118,ProvList!$A$1:$B$641,2)</f>
        <v>East Africa</v>
      </c>
      <c r="F118">
        <v>404</v>
      </c>
      <c r="G118" s="3">
        <v>2</v>
      </c>
      <c r="H118" s="1">
        <v>0.37209375</v>
      </c>
      <c r="I118" s="2">
        <v>163.82181678000001</v>
      </c>
      <c r="J118" s="2">
        <v>3.0117829401999998</v>
      </c>
      <c r="K118" s="2">
        <v>2.1971381252</v>
      </c>
      <c r="L118" s="2">
        <v>5.2089210654000002</v>
      </c>
      <c r="M118" s="2">
        <v>6.4176288748000001</v>
      </c>
      <c r="N118" s="2">
        <v>11.62654994</v>
      </c>
      <c r="O118" s="2" t="s">
        <v>173</v>
      </c>
      <c r="P118" t="s">
        <v>104</v>
      </c>
    </row>
    <row r="119" spans="1:16" x14ac:dyDescent="0.25">
      <c r="A119" t="s">
        <v>12</v>
      </c>
      <c r="B119">
        <v>11</v>
      </c>
      <c r="C119">
        <v>393</v>
      </c>
      <c r="D119">
        <v>9</v>
      </c>
      <c r="E119" t="str">
        <f>VLOOKUP(C119,ProvList!$A$1:$B$641,2)</f>
        <v>Sumalindo</v>
      </c>
      <c r="F119">
        <v>926</v>
      </c>
      <c r="G119" s="3">
        <v>1</v>
      </c>
      <c r="H119" s="1">
        <v>0.30649874999999999</v>
      </c>
      <c r="I119" s="2">
        <v>138.52122172</v>
      </c>
      <c r="J119" s="2">
        <v>15.642961946</v>
      </c>
      <c r="K119" s="2">
        <v>-6.0252757570000002</v>
      </c>
      <c r="L119" s="2">
        <v>9.6176861884000004</v>
      </c>
      <c r="M119" s="2">
        <v>3.6520172406000002</v>
      </c>
      <c r="N119" s="2">
        <v>13.269703429</v>
      </c>
      <c r="O119" s="2" t="s">
        <v>173</v>
      </c>
      <c r="P119" t="s">
        <v>47</v>
      </c>
    </row>
    <row r="120" spans="1:16" x14ac:dyDescent="0.25">
      <c r="A120" s="15" t="s">
        <v>12</v>
      </c>
      <c r="B120" s="15">
        <v>11</v>
      </c>
      <c r="C120" s="15">
        <v>397</v>
      </c>
      <c r="D120" s="15">
        <v>12</v>
      </c>
      <c r="E120" s="15" t="s">
        <v>23</v>
      </c>
      <c r="F120" s="15">
        <v>1114</v>
      </c>
      <c r="G120" s="15">
        <v>1</v>
      </c>
      <c r="H120" s="15"/>
      <c r="I120" s="15"/>
      <c r="J120" s="15"/>
      <c r="K120" s="15"/>
      <c r="L120" s="2">
        <v>3.6800677345000001</v>
      </c>
      <c r="M120" s="16">
        <v>4.5</v>
      </c>
      <c r="N120" s="16">
        <v>8.1710758064999993</v>
      </c>
      <c r="O120" s="15" t="s">
        <v>173</v>
      </c>
      <c r="P120" s="15" t="s">
        <v>170</v>
      </c>
    </row>
    <row r="121" spans="1:16" x14ac:dyDescent="0.25">
      <c r="A121" t="s">
        <v>12</v>
      </c>
      <c r="B121">
        <v>11</v>
      </c>
      <c r="C121">
        <v>397</v>
      </c>
      <c r="D121">
        <v>11</v>
      </c>
      <c r="E121" t="str">
        <f>VLOOKUP(C121,ProvList!$A$1:$B$641,2)</f>
        <v>DeGuatePilones</v>
      </c>
      <c r="F121">
        <v>1114</v>
      </c>
      <c r="G121" s="3">
        <v>5</v>
      </c>
      <c r="H121" s="1">
        <v>0.34687499999999999</v>
      </c>
      <c r="I121" s="2">
        <v>154.09471285999999</v>
      </c>
      <c r="J121" s="2">
        <v>-0.61099453500000001</v>
      </c>
      <c r="K121" s="2">
        <v>4.2910622696000003</v>
      </c>
      <c r="L121" s="2">
        <v>3.6800677345000001</v>
      </c>
      <c r="M121" s="2">
        <v>5.3739384966000001</v>
      </c>
      <c r="N121" s="2">
        <v>9.0540062311000007</v>
      </c>
      <c r="O121" s="2"/>
      <c r="P121" t="s">
        <v>105</v>
      </c>
    </row>
    <row r="122" spans="1:16" x14ac:dyDescent="0.25">
      <c r="A122" t="s">
        <v>12</v>
      </c>
      <c r="B122">
        <v>11</v>
      </c>
      <c r="C122">
        <v>403</v>
      </c>
      <c r="D122">
        <v>10</v>
      </c>
      <c r="E122" t="str">
        <f>VLOOKUP(C122,ProvList!$A$1:$B$641,2)</f>
        <v>DeGuate</v>
      </c>
      <c r="F122">
        <v>1018</v>
      </c>
      <c r="G122" s="3">
        <v>6</v>
      </c>
      <c r="H122" s="1">
        <v>0.375</v>
      </c>
      <c r="I122" s="2">
        <v>164.94278414999999</v>
      </c>
      <c r="J122" s="2">
        <v>-2.7137911560000001</v>
      </c>
      <c r="K122" s="2">
        <v>2.8803605071999998</v>
      </c>
      <c r="L122" s="2">
        <v>0.16656935119999999</v>
      </c>
      <c r="M122" s="2">
        <v>7.0281665531000002</v>
      </c>
      <c r="N122" s="2">
        <v>7.1947359042999999</v>
      </c>
      <c r="O122" s="2"/>
      <c r="P122" t="s">
        <v>54</v>
      </c>
    </row>
    <row r="123" spans="1:16" x14ac:dyDescent="0.25">
      <c r="A123" t="s">
        <v>12</v>
      </c>
      <c r="B123">
        <v>11</v>
      </c>
      <c r="C123">
        <v>406</v>
      </c>
      <c r="D123">
        <v>9</v>
      </c>
      <c r="E123" t="str">
        <f>VLOOKUP(C123,ProvList!$A$1:$B$641,2)</f>
        <v>Sumalindo</v>
      </c>
      <c r="F123">
        <v>928</v>
      </c>
      <c r="G123" s="3">
        <v>2</v>
      </c>
      <c r="H123" s="1">
        <v>0.33327000000000001</v>
      </c>
      <c r="I123" s="2">
        <v>148.84713918</v>
      </c>
      <c r="J123" s="2">
        <v>15.642961946</v>
      </c>
      <c r="K123" s="2">
        <v>8.5316078961000006</v>
      </c>
      <c r="L123" s="2">
        <v>24.174569842</v>
      </c>
      <c r="M123" s="2">
        <v>2.8268219535000001</v>
      </c>
      <c r="N123" s="2">
        <v>27.001391796</v>
      </c>
      <c r="O123" s="2"/>
      <c r="P123" t="s">
        <v>106</v>
      </c>
    </row>
    <row r="124" spans="1:16" x14ac:dyDescent="0.25">
      <c r="A124" t="s">
        <v>12</v>
      </c>
      <c r="B124">
        <v>11</v>
      </c>
      <c r="C124">
        <v>406</v>
      </c>
      <c r="D124">
        <v>9</v>
      </c>
      <c r="E124" t="str">
        <f>VLOOKUP(C124,ProvList!$A$1:$B$641,2)</f>
        <v>Sumalindo</v>
      </c>
      <c r="F124">
        <v>928</v>
      </c>
      <c r="G124" s="3">
        <v>6</v>
      </c>
      <c r="H124" s="1">
        <v>0.34791749999999999</v>
      </c>
      <c r="I124" s="2">
        <v>154.49681471</v>
      </c>
      <c r="J124" s="2">
        <v>15.642961946</v>
      </c>
      <c r="K124" s="2">
        <v>8.5316078961000006</v>
      </c>
      <c r="L124" s="2">
        <v>24.174569842</v>
      </c>
      <c r="M124" s="2">
        <v>3.4482862614999998</v>
      </c>
      <c r="N124" s="2">
        <v>27.622856103</v>
      </c>
      <c r="O124" s="2" t="s">
        <v>173</v>
      </c>
      <c r="P124" t="s">
        <v>107</v>
      </c>
    </row>
    <row r="125" spans="1:16" x14ac:dyDescent="0.25">
      <c r="A125" t="s">
        <v>12</v>
      </c>
      <c r="B125">
        <v>11</v>
      </c>
      <c r="C125">
        <v>475</v>
      </c>
      <c r="D125">
        <v>9</v>
      </c>
      <c r="E125" t="str">
        <f>VLOOKUP(C125,ProvList!$A$1:$B$641,2)</f>
        <v>Sumalindo</v>
      </c>
      <c r="F125">
        <v>923</v>
      </c>
      <c r="G125" s="3">
        <v>2</v>
      </c>
      <c r="H125" s="1">
        <v>0.364485</v>
      </c>
      <c r="I125" s="2">
        <v>160.88705189999999</v>
      </c>
      <c r="J125" s="2">
        <v>15.642961946</v>
      </c>
      <c r="K125" s="2">
        <v>9.3186496760999997</v>
      </c>
      <c r="L125" s="2">
        <v>24.961611621999999</v>
      </c>
      <c r="M125" s="2">
        <v>3.7565313793000001</v>
      </c>
      <c r="N125" s="2">
        <v>28.718143001000001</v>
      </c>
      <c r="O125" s="2" t="s">
        <v>173</v>
      </c>
      <c r="P125" t="s">
        <v>108</v>
      </c>
    </row>
    <row r="126" spans="1:16" x14ac:dyDescent="0.25">
      <c r="A126" t="s">
        <v>12</v>
      </c>
      <c r="B126">
        <v>11</v>
      </c>
      <c r="C126">
        <v>477</v>
      </c>
      <c r="D126">
        <v>12</v>
      </c>
      <c r="E126" t="str">
        <f>VLOOKUP(C126,ProvList!$A$1:$B$641,2)</f>
        <v>DeGuateInterforest</v>
      </c>
      <c r="F126">
        <v>1202</v>
      </c>
      <c r="G126" s="3">
        <v>2</v>
      </c>
      <c r="H126" s="1">
        <v>0.38437500000000002</v>
      </c>
      <c r="I126" s="2">
        <v>168.55880791000001</v>
      </c>
      <c r="J126" s="2">
        <v>13.011678344</v>
      </c>
      <c r="K126" s="2">
        <v>5.9035500885000003</v>
      </c>
      <c r="L126" s="2">
        <v>18.915228432999999</v>
      </c>
      <c r="M126" s="2">
        <v>5.1930983608999997</v>
      </c>
      <c r="N126" s="2">
        <v>24.108326793</v>
      </c>
      <c r="O126" s="2"/>
      <c r="P126" t="s">
        <v>109</v>
      </c>
    </row>
    <row r="127" spans="1:16" x14ac:dyDescent="0.25">
      <c r="A127" t="s">
        <v>12</v>
      </c>
      <c r="B127">
        <v>11</v>
      </c>
      <c r="C127">
        <v>477</v>
      </c>
      <c r="D127">
        <v>12</v>
      </c>
      <c r="E127" t="str">
        <f>VLOOKUP(C127,ProvList!$A$1:$B$641,2)</f>
        <v>DeGuateInterforest</v>
      </c>
      <c r="F127">
        <v>1202</v>
      </c>
      <c r="G127" s="3">
        <v>4</v>
      </c>
      <c r="H127" s="1">
        <v>0.35424</v>
      </c>
      <c r="I127" s="2">
        <v>156.93546112999999</v>
      </c>
      <c r="J127" s="2">
        <v>13.011678344</v>
      </c>
      <c r="K127" s="2">
        <v>5.9035500885000003</v>
      </c>
      <c r="L127" s="2">
        <v>18.915228432999999</v>
      </c>
      <c r="M127" s="2">
        <v>3.9145302148000001</v>
      </c>
      <c r="N127" s="2">
        <v>22.829758646999998</v>
      </c>
      <c r="O127" s="2"/>
      <c r="P127" t="s">
        <v>110</v>
      </c>
    </row>
    <row r="128" spans="1:16" x14ac:dyDescent="0.25">
      <c r="A128" t="s">
        <v>12</v>
      </c>
      <c r="B128">
        <v>11</v>
      </c>
      <c r="C128">
        <v>477</v>
      </c>
      <c r="D128">
        <v>12</v>
      </c>
      <c r="E128" t="str">
        <f>VLOOKUP(C128,ProvList!$A$1:$B$641,2)</f>
        <v>DeGuateInterforest</v>
      </c>
      <c r="F128">
        <v>1202</v>
      </c>
      <c r="G128" s="3">
        <v>6</v>
      </c>
      <c r="H128" s="1">
        <v>0.36915375</v>
      </c>
      <c r="I128" s="2">
        <v>162.68783173</v>
      </c>
      <c r="J128" s="2">
        <v>13.011678344</v>
      </c>
      <c r="K128" s="2">
        <v>5.9035500885000003</v>
      </c>
      <c r="L128" s="2">
        <v>18.915228432999999</v>
      </c>
      <c r="M128" s="2">
        <v>4.5472909809999997</v>
      </c>
      <c r="N128" s="2">
        <v>23.462519413999999</v>
      </c>
      <c r="O128" s="2"/>
      <c r="P128" t="s">
        <v>111</v>
      </c>
    </row>
    <row r="129" spans="1:16" x14ac:dyDescent="0.25">
      <c r="A129" t="s">
        <v>12</v>
      </c>
      <c r="B129">
        <v>11</v>
      </c>
      <c r="C129">
        <v>479</v>
      </c>
      <c r="D129">
        <v>10</v>
      </c>
      <c r="E129" t="str">
        <f>VLOOKUP(C129,ProvList!$A$1:$B$641,2)</f>
        <v>DeGuate</v>
      </c>
      <c r="F129">
        <v>1006</v>
      </c>
      <c r="G129" s="3">
        <v>5</v>
      </c>
      <c r="H129" s="1">
        <v>0.32653125</v>
      </c>
      <c r="I129" s="2">
        <v>146.24794130000001</v>
      </c>
      <c r="J129" s="2">
        <v>-2.7137911560000001</v>
      </c>
      <c r="K129" s="2">
        <v>-4.0330336249999998</v>
      </c>
      <c r="L129" s="2">
        <v>-6.7468247809999999</v>
      </c>
      <c r="M129" s="2">
        <v>5.9825071216000003</v>
      </c>
      <c r="N129" s="2">
        <v>-0.76431765900000004</v>
      </c>
      <c r="O129" s="2"/>
      <c r="P129" t="s">
        <v>112</v>
      </c>
    </row>
    <row r="130" spans="1:16" x14ac:dyDescent="0.25">
      <c r="A130" t="s">
        <v>12</v>
      </c>
      <c r="B130">
        <v>12</v>
      </c>
      <c r="C130">
        <v>331</v>
      </c>
      <c r="D130">
        <v>15</v>
      </c>
      <c r="E130" t="str">
        <f>VLOOKUP(C130,ProvList!$A$1:$B$641,2)</f>
        <v>DeGuateInterforest</v>
      </c>
      <c r="F130">
        <v>1510</v>
      </c>
      <c r="G130" s="3">
        <v>5</v>
      </c>
      <c r="H130" s="1">
        <v>0.252</v>
      </c>
      <c r="I130" s="2">
        <v>133.20434298000001</v>
      </c>
      <c r="J130" s="2">
        <v>4.1774516550999996</v>
      </c>
      <c r="K130" s="2">
        <v>1.7580431416</v>
      </c>
      <c r="L130" s="2">
        <v>5.9354947967999996</v>
      </c>
      <c r="M130" s="2">
        <v>3.0633079822</v>
      </c>
      <c r="N130" s="2">
        <v>8.9988027789</v>
      </c>
      <c r="O130" s="2"/>
      <c r="P130" t="s">
        <v>113</v>
      </c>
    </row>
    <row r="131" spans="1:16" x14ac:dyDescent="0.25">
      <c r="A131" s="15" t="s">
        <v>12</v>
      </c>
      <c r="B131" s="15">
        <v>12</v>
      </c>
      <c r="C131" s="15">
        <v>334</v>
      </c>
      <c r="D131" s="15">
        <v>10</v>
      </c>
      <c r="E131" s="15" t="s">
        <v>24</v>
      </c>
      <c r="F131" s="15">
        <v>1004</v>
      </c>
      <c r="G131" s="15">
        <v>4</v>
      </c>
      <c r="H131" s="15"/>
      <c r="I131" s="15"/>
      <c r="J131" s="15"/>
      <c r="K131" s="15"/>
      <c r="L131" s="2">
        <v>11.214908356</v>
      </c>
      <c r="M131" s="16">
        <v>6.4</v>
      </c>
      <c r="N131" s="16">
        <v>17.567917359999999</v>
      </c>
      <c r="O131" s="15" t="s">
        <v>173</v>
      </c>
      <c r="P131" s="15" t="s">
        <v>171</v>
      </c>
    </row>
    <row r="132" spans="1:16" x14ac:dyDescent="0.25">
      <c r="A132" t="s">
        <v>12</v>
      </c>
      <c r="B132">
        <v>12</v>
      </c>
      <c r="C132">
        <v>334</v>
      </c>
      <c r="D132">
        <v>10</v>
      </c>
      <c r="E132" t="str">
        <f>VLOOKUP(C132,ProvList!$A$1:$B$641,2)</f>
        <v>DeGuate</v>
      </c>
      <c r="F132">
        <v>1004</v>
      </c>
      <c r="G132" s="3">
        <v>5</v>
      </c>
      <c r="H132" s="1">
        <v>0.32669999999999999</v>
      </c>
      <c r="I132" s="2">
        <v>177.57047349999999</v>
      </c>
      <c r="J132" s="2">
        <v>-2.7137911560000001</v>
      </c>
      <c r="K132" s="2">
        <v>13.928699512</v>
      </c>
      <c r="L132" s="2">
        <v>11.214908356</v>
      </c>
      <c r="M132" s="2">
        <v>6.3530090039999996</v>
      </c>
      <c r="N132" s="2">
        <v>17.567917359999999</v>
      </c>
      <c r="O132" s="2"/>
      <c r="P132" t="s">
        <v>114</v>
      </c>
    </row>
    <row r="133" spans="1:16" x14ac:dyDescent="0.25">
      <c r="A133" t="s">
        <v>12</v>
      </c>
      <c r="B133">
        <v>12</v>
      </c>
      <c r="C133">
        <v>335</v>
      </c>
      <c r="D133">
        <v>12</v>
      </c>
      <c r="E133" t="str">
        <f>VLOOKUP(C133,ProvList!$A$1:$B$641,2)</f>
        <v>DeGuateInterforest</v>
      </c>
      <c r="F133">
        <v>1202</v>
      </c>
      <c r="G133" s="3">
        <v>1</v>
      </c>
      <c r="H133" s="1">
        <v>0.29105999999999999</v>
      </c>
      <c r="I133" s="2">
        <v>156.40301846</v>
      </c>
      <c r="J133" s="2">
        <v>13.011678344</v>
      </c>
      <c r="K133" s="2">
        <v>5.9035500885000003</v>
      </c>
      <c r="L133" s="2">
        <v>18.915228432999999</v>
      </c>
      <c r="M133" s="2">
        <v>3.8559615208000002</v>
      </c>
      <c r="N133" s="2">
        <v>22.771189953</v>
      </c>
      <c r="O133" s="2"/>
      <c r="P133" t="s">
        <v>115</v>
      </c>
    </row>
    <row r="134" spans="1:16" x14ac:dyDescent="0.25">
      <c r="A134" t="s">
        <v>12</v>
      </c>
      <c r="B134">
        <v>12</v>
      </c>
      <c r="C134">
        <v>335</v>
      </c>
      <c r="D134">
        <v>12</v>
      </c>
      <c r="E134" t="str">
        <f>VLOOKUP(C134,ProvList!$A$1:$B$641,2)</f>
        <v>DeGuateInterforest</v>
      </c>
      <c r="F134">
        <v>1202</v>
      </c>
      <c r="G134" s="3">
        <v>3</v>
      </c>
      <c r="H134" s="1">
        <v>0.29105999999999999</v>
      </c>
      <c r="I134" s="2">
        <v>156.40301846</v>
      </c>
      <c r="J134" s="2">
        <v>13.011678344</v>
      </c>
      <c r="K134" s="2">
        <v>5.9035500885000003</v>
      </c>
      <c r="L134" s="2">
        <v>18.915228432999999</v>
      </c>
      <c r="M134" s="2">
        <v>3.8559615208000002</v>
      </c>
      <c r="N134" s="2">
        <v>22.771189953</v>
      </c>
      <c r="O134" s="2" t="s">
        <v>173</v>
      </c>
      <c r="P134" t="s">
        <v>116</v>
      </c>
    </row>
    <row r="135" spans="1:16" x14ac:dyDescent="0.25">
      <c r="A135" t="s">
        <v>12</v>
      </c>
      <c r="B135">
        <v>12</v>
      </c>
      <c r="C135">
        <v>336</v>
      </c>
      <c r="D135">
        <v>9</v>
      </c>
      <c r="E135" t="str">
        <f>VLOOKUP(C135,ProvList!$A$1:$B$641,2)</f>
        <v>Sumalindo</v>
      </c>
      <c r="F135">
        <v>924</v>
      </c>
      <c r="G135" s="3">
        <v>1</v>
      </c>
      <c r="H135" s="1">
        <v>0.24</v>
      </c>
      <c r="I135" s="2">
        <v>126.07725374</v>
      </c>
      <c r="J135" s="2">
        <v>15.642961946</v>
      </c>
      <c r="K135" s="2">
        <v>-10.394241190000001</v>
      </c>
      <c r="L135" s="2">
        <v>5.2487207608000004</v>
      </c>
      <c r="M135" s="2">
        <v>3.0288813711999998</v>
      </c>
      <c r="N135" s="2">
        <v>8.2776021320000002</v>
      </c>
      <c r="O135" s="2" t="s">
        <v>173</v>
      </c>
      <c r="P135" t="s">
        <v>117</v>
      </c>
    </row>
    <row r="136" spans="1:16" x14ac:dyDescent="0.25">
      <c r="A136" t="s">
        <v>12</v>
      </c>
      <c r="B136">
        <v>12</v>
      </c>
      <c r="C136">
        <v>392</v>
      </c>
      <c r="D136">
        <v>16</v>
      </c>
      <c r="E136" t="str">
        <f>VLOOKUP(C136,ProvList!$A$1:$B$641,2)</f>
        <v>CSIRO</v>
      </c>
      <c r="F136">
        <v>1604</v>
      </c>
      <c r="G136" s="3">
        <v>3</v>
      </c>
      <c r="H136" s="1">
        <v>0.27041625000000002</v>
      </c>
      <c r="I136" s="2">
        <v>144.14219775000001</v>
      </c>
      <c r="J136" s="2">
        <v>-1.975178452</v>
      </c>
      <c r="K136" s="2">
        <v>1.2181924737000001</v>
      </c>
      <c r="L136" s="2">
        <v>-0.756985978</v>
      </c>
      <c r="M136" s="2">
        <v>4.9514585319000002</v>
      </c>
      <c r="N136" s="2">
        <v>4.1944725534999998</v>
      </c>
      <c r="O136" s="2"/>
      <c r="P136" t="s">
        <v>71</v>
      </c>
    </row>
    <row r="137" spans="1:16" x14ac:dyDescent="0.25">
      <c r="A137" t="s">
        <v>12</v>
      </c>
      <c r="B137">
        <v>12</v>
      </c>
      <c r="C137">
        <v>410</v>
      </c>
      <c r="D137">
        <v>10</v>
      </c>
      <c r="E137" t="str">
        <f>VLOOKUP(C137,ProvList!$A$1:$B$641,2)</f>
        <v>DeGuate</v>
      </c>
      <c r="F137">
        <v>1019</v>
      </c>
      <c r="G137" s="3">
        <v>4</v>
      </c>
      <c r="H137" s="1">
        <v>0.42916500000000002</v>
      </c>
      <c r="I137" s="2">
        <v>238.42690673999999</v>
      </c>
      <c r="J137" s="2">
        <v>-2.7137911560000001</v>
      </c>
      <c r="K137" s="2">
        <v>5.9413504066999998</v>
      </c>
      <c r="L137" s="2">
        <v>3.2275592507000002</v>
      </c>
      <c r="M137" s="2">
        <v>14.799072463</v>
      </c>
      <c r="N137" s="2">
        <v>18.026631713</v>
      </c>
      <c r="O137" s="2" t="s">
        <v>173</v>
      </c>
      <c r="P137" t="s">
        <v>118</v>
      </c>
    </row>
    <row r="138" spans="1:16" x14ac:dyDescent="0.25">
      <c r="A138" t="s">
        <v>12</v>
      </c>
      <c r="B138">
        <v>12</v>
      </c>
      <c r="C138">
        <v>410</v>
      </c>
      <c r="D138">
        <v>10</v>
      </c>
      <c r="E138" t="str">
        <f>VLOOKUP(C138,ProvList!$A$1:$B$641,2)</f>
        <v>DeGuate</v>
      </c>
      <c r="F138">
        <v>1019</v>
      </c>
      <c r="G138" s="3">
        <v>6</v>
      </c>
      <c r="H138" s="1">
        <v>0.27588000000000001</v>
      </c>
      <c r="I138" s="2">
        <v>147.38725056999999</v>
      </c>
      <c r="J138" s="2">
        <v>-2.7137911560000001</v>
      </c>
      <c r="K138" s="2">
        <v>5.9413504066999998</v>
      </c>
      <c r="L138" s="2">
        <v>3.2275592507000002</v>
      </c>
      <c r="M138" s="2">
        <v>4.7847102834999999</v>
      </c>
      <c r="N138" s="2">
        <v>8.0122695341999997</v>
      </c>
      <c r="O138" s="2"/>
      <c r="P138" t="s">
        <v>119</v>
      </c>
    </row>
    <row r="139" spans="1:16" x14ac:dyDescent="0.25">
      <c r="A139" t="s">
        <v>12</v>
      </c>
      <c r="B139">
        <v>12</v>
      </c>
      <c r="C139">
        <v>412</v>
      </c>
      <c r="D139">
        <v>12</v>
      </c>
      <c r="E139" t="str">
        <f>VLOOKUP(C139,ProvList!$A$1:$B$641,2)</f>
        <v>DeGuateInterforest</v>
      </c>
      <c r="F139">
        <v>1207</v>
      </c>
      <c r="G139" s="3">
        <v>2</v>
      </c>
      <c r="H139" s="1">
        <v>0.36015000000000003</v>
      </c>
      <c r="I139" s="2">
        <v>197.43723474999999</v>
      </c>
      <c r="J139" s="2">
        <v>13.011678344</v>
      </c>
      <c r="K139" s="2">
        <v>4.8681676254999999</v>
      </c>
      <c r="L139" s="2">
        <v>17.879845970000002</v>
      </c>
      <c r="M139" s="2">
        <v>8.5286528429999997</v>
      </c>
      <c r="N139" s="2">
        <v>26.408498812000001</v>
      </c>
      <c r="O139" s="2"/>
      <c r="P139" t="s">
        <v>120</v>
      </c>
    </row>
    <row r="140" spans="1:16" x14ac:dyDescent="0.25">
      <c r="A140" t="s">
        <v>12</v>
      </c>
      <c r="B140">
        <v>12</v>
      </c>
      <c r="C140">
        <v>412</v>
      </c>
      <c r="D140">
        <v>12</v>
      </c>
      <c r="E140" t="str">
        <f>VLOOKUP(C140,ProvList!$A$1:$B$641,2)</f>
        <v>DeGuateInterforest</v>
      </c>
      <c r="F140">
        <v>1207</v>
      </c>
      <c r="G140" s="3">
        <v>4</v>
      </c>
      <c r="H140" s="1">
        <v>0.30153000000000002</v>
      </c>
      <c r="I140" s="2">
        <v>162.62140382000001</v>
      </c>
      <c r="J140" s="2">
        <v>13.011678344</v>
      </c>
      <c r="K140" s="2">
        <v>4.8681676254999999</v>
      </c>
      <c r="L140" s="2">
        <v>17.879845970000002</v>
      </c>
      <c r="M140" s="2">
        <v>4.6989114400999998</v>
      </c>
      <c r="N140" s="2">
        <v>22.578757410000001</v>
      </c>
      <c r="O140" s="2"/>
      <c r="P140" t="s">
        <v>41</v>
      </c>
    </row>
    <row r="141" spans="1:16" x14ac:dyDescent="0.25">
      <c r="A141" t="s">
        <v>12</v>
      </c>
      <c r="B141">
        <v>12</v>
      </c>
      <c r="C141">
        <v>414</v>
      </c>
      <c r="D141">
        <v>9</v>
      </c>
      <c r="E141" t="str">
        <f>VLOOKUP(C141,ProvList!$A$1:$B$641,2)</f>
        <v>Sumalindo</v>
      </c>
      <c r="F141">
        <v>926</v>
      </c>
      <c r="G141" s="3">
        <v>3</v>
      </c>
      <c r="H141" s="1">
        <v>0.28096874999999999</v>
      </c>
      <c r="I141" s="2">
        <v>150.40958185</v>
      </c>
      <c r="J141" s="2">
        <v>15.642961946</v>
      </c>
      <c r="K141" s="2">
        <v>-6.0252757570000002</v>
      </c>
      <c r="L141" s="2">
        <v>9.6176861884000004</v>
      </c>
      <c r="M141" s="2">
        <v>4.9597368547</v>
      </c>
      <c r="N141" s="2">
        <v>14.577423043</v>
      </c>
      <c r="O141" s="2"/>
      <c r="P141" t="s">
        <v>121</v>
      </c>
    </row>
    <row r="142" spans="1:16" x14ac:dyDescent="0.25">
      <c r="A142" t="s">
        <v>12</v>
      </c>
      <c r="B142">
        <v>12</v>
      </c>
      <c r="C142">
        <v>416</v>
      </c>
      <c r="D142">
        <v>11</v>
      </c>
      <c r="E142" t="str">
        <f>VLOOKUP(C142,ProvList!$A$1:$B$641,2)</f>
        <v>DeGuatePilones</v>
      </c>
      <c r="F142">
        <v>1104</v>
      </c>
      <c r="G142" s="3">
        <v>3</v>
      </c>
      <c r="H142" s="1">
        <v>0.27041625000000002</v>
      </c>
      <c r="I142" s="2">
        <v>144.14219775000001</v>
      </c>
      <c r="J142" s="2">
        <v>-0.61099453500000001</v>
      </c>
      <c r="K142" s="2">
        <v>-4.7829344520000001</v>
      </c>
      <c r="L142" s="2">
        <v>-5.3939289869999998</v>
      </c>
      <c r="M142" s="2">
        <v>6.0534851355999999</v>
      </c>
      <c r="N142" s="2">
        <v>0.65955614839999999</v>
      </c>
      <c r="O142" s="2" t="s">
        <v>173</v>
      </c>
      <c r="P142" t="s">
        <v>122</v>
      </c>
    </row>
    <row r="143" spans="1:16" x14ac:dyDescent="0.25">
      <c r="A143" t="s">
        <v>12</v>
      </c>
      <c r="B143">
        <v>13</v>
      </c>
      <c r="C143">
        <v>337</v>
      </c>
      <c r="D143">
        <v>16</v>
      </c>
      <c r="E143" t="str">
        <f>VLOOKUP(C143,ProvList!$A$1:$B$641,2)</f>
        <v>CSIRO</v>
      </c>
      <c r="F143">
        <v>1603</v>
      </c>
      <c r="G143" s="3">
        <v>1</v>
      </c>
      <c r="H143" s="1">
        <v>0.222</v>
      </c>
      <c r="I143" s="2">
        <v>143.45545140999999</v>
      </c>
      <c r="J143" s="2">
        <v>-1.975178452</v>
      </c>
      <c r="K143" s="2">
        <v>6.7351568299999998E-2</v>
      </c>
      <c r="L143" s="2">
        <v>-1.9078268839999999</v>
      </c>
      <c r="M143" s="2">
        <v>5.0154858886999998</v>
      </c>
      <c r="N143" s="2">
        <v>3.1076590048999999</v>
      </c>
      <c r="O143" s="2" t="s">
        <v>173</v>
      </c>
      <c r="P143" t="s">
        <v>123</v>
      </c>
    </row>
    <row r="144" spans="1:16" x14ac:dyDescent="0.25">
      <c r="A144" t="s">
        <v>12</v>
      </c>
      <c r="B144">
        <v>13</v>
      </c>
      <c r="C144">
        <v>339</v>
      </c>
      <c r="D144">
        <v>15</v>
      </c>
      <c r="E144" t="str">
        <f>VLOOKUP(C144,ProvList!$A$1:$B$641,2)</f>
        <v>DeGuateInterforest</v>
      </c>
      <c r="F144">
        <v>1501</v>
      </c>
      <c r="G144" s="3">
        <v>1</v>
      </c>
      <c r="H144" s="1">
        <v>0.22814999999999999</v>
      </c>
      <c r="I144" s="2">
        <v>148.18880335</v>
      </c>
      <c r="J144" s="2">
        <v>4.1774516550999996</v>
      </c>
      <c r="K144" s="2">
        <v>-0.52644361699999997</v>
      </c>
      <c r="L144" s="2">
        <v>3.6510080381000001</v>
      </c>
      <c r="M144" s="2">
        <v>5.1228454373999996</v>
      </c>
      <c r="N144" s="2">
        <v>8.7738534754999993</v>
      </c>
      <c r="O144" s="2" t="s">
        <v>173</v>
      </c>
      <c r="P144" t="s">
        <v>124</v>
      </c>
    </row>
    <row r="145" spans="1:16" x14ac:dyDescent="0.25">
      <c r="A145" t="s">
        <v>12</v>
      </c>
      <c r="B145">
        <v>13</v>
      </c>
      <c r="C145">
        <v>340</v>
      </c>
      <c r="D145">
        <v>6</v>
      </c>
      <c r="E145" t="str">
        <f>VLOOKUP(C145,ProvList!$A$1:$B$641,2)</f>
        <v>East Africa</v>
      </c>
      <c r="F145">
        <v>602</v>
      </c>
      <c r="G145" s="3">
        <v>1</v>
      </c>
      <c r="H145" s="1">
        <v>0.252</v>
      </c>
      <c r="I145" s="2">
        <v>166.54497305000001</v>
      </c>
      <c r="J145" s="2">
        <v>-1.680753315</v>
      </c>
      <c r="K145" s="2">
        <v>-3.506461871</v>
      </c>
      <c r="L145" s="2">
        <v>-5.1872151860000004</v>
      </c>
      <c r="M145" s="2">
        <v>8.0750569322000008</v>
      </c>
      <c r="N145" s="2">
        <v>2.8878417460999999</v>
      </c>
      <c r="O145" s="2" t="s">
        <v>173</v>
      </c>
      <c r="P145" t="s">
        <v>125</v>
      </c>
    </row>
    <row r="146" spans="1:16" x14ac:dyDescent="0.25">
      <c r="A146" t="s">
        <v>12</v>
      </c>
      <c r="B146">
        <v>13</v>
      </c>
      <c r="C146">
        <v>419</v>
      </c>
      <c r="D146">
        <v>15</v>
      </c>
      <c r="E146" t="str">
        <f>VLOOKUP(C146,ProvList!$A$1:$B$641,2)</f>
        <v>DeGuateInterforest</v>
      </c>
      <c r="F146">
        <v>1505</v>
      </c>
      <c r="G146" s="3">
        <v>5</v>
      </c>
      <c r="H146" s="1">
        <v>0.26348250000000001</v>
      </c>
      <c r="I146" s="2">
        <v>175.38248745999999</v>
      </c>
      <c r="J146" s="2">
        <v>4.1774516550999996</v>
      </c>
      <c r="K146" s="2">
        <v>1.8159103658</v>
      </c>
      <c r="L146" s="2">
        <v>5.9933620210000003</v>
      </c>
      <c r="M146" s="2">
        <v>7.5983621872000002</v>
      </c>
      <c r="N146" s="2">
        <v>13.591724208</v>
      </c>
      <c r="O146" s="2"/>
      <c r="P146" t="s">
        <v>54</v>
      </c>
    </row>
    <row r="147" spans="1:16" x14ac:dyDescent="0.25">
      <c r="A147" t="s">
        <v>12</v>
      </c>
      <c r="B147">
        <v>13</v>
      </c>
      <c r="C147">
        <v>457</v>
      </c>
      <c r="D147">
        <v>11</v>
      </c>
      <c r="E147" t="str">
        <f>VLOOKUP(C147,ProvList!$A$1:$B$641,2)</f>
        <v>DeGuatePilones</v>
      </c>
      <c r="F147">
        <v>1119</v>
      </c>
      <c r="G147" s="3">
        <v>1</v>
      </c>
      <c r="H147" s="1">
        <v>0.25845374999999998</v>
      </c>
      <c r="I147" s="2">
        <v>171.51210639000001</v>
      </c>
      <c r="J147" s="2">
        <v>-0.61099453500000001</v>
      </c>
      <c r="K147" s="2">
        <v>4.5997621890999998</v>
      </c>
      <c r="L147" s="2">
        <v>3.9887676540000001</v>
      </c>
      <c r="M147" s="2">
        <v>7.2390385461999998</v>
      </c>
      <c r="N147" s="2">
        <v>11.2278062</v>
      </c>
      <c r="O147" s="2"/>
      <c r="P147" t="s">
        <v>94</v>
      </c>
    </row>
    <row r="148" spans="1:16" x14ac:dyDescent="0.25">
      <c r="A148" t="s">
        <v>12</v>
      </c>
      <c r="B148">
        <v>13</v>
      </c>
      <c r="C148">
        <v>461</v>
      </c>
      <c r="D148">
        <v>12</v>
      </c>
      <c r="E148" t="str">
        <f>VLOOKUP(C148,ProvList!$A$1:$B$641,2)</f>
        <v>DeGuateInterforest</v>
      </c>
      <c r="F148">
        <v>1209</v>
      </c>
      <c r="G148" s="3">
        <v>2</v>
      </c>
      <c r="H148" s="1">
        <v>0.25798500000000002</v>
      </c>
      <c r="I148" s="2">
        <v>171.15133261</v>
      </c>
      <c r="J148" s="2">
        <v>13.011678344</v>
      </c>
      <c r="K148" s="2">
        <v>-3.3455022360000002</v>
      </c>
      <c r="L148" s="2">
        <v>9.6661761084000002</v>
      </c>
      <c r="M148" s="2">
        <v>7.2052790915999996</v>
      </c>
      <c r="N148" s="2">
        <v>16.8714552</v>
      </c>
      <c r="O148" s="2" t="s">
        <v>173</v>
      </c>
      <c r="P148" t="s">
        <v>47</v>
      </c>
    </row>
    <row r="149" spans="1:16" x14ac:dyDescent="0.25">
      <c r="A149" t="s">
        <v>12</v>
      </c>
      <c r="B149">
        <v>13</v>
      </c>
      <c r="C149">
        <v>461</v>
      </c>
      <c r="D149">
        <v>12</v>
      </c>
      <c r="E149" t="str">
        <f>VLOOKUP(C149,ProvList!$A$1:$B$641,2)</f>
        <v>DeGuateInterforest</v>
      </c>
      <c r="F149">
        <v>1209</v>
      </c>
      <c r="G149" s="3">
        <v>4</v>
      </c>
      <c r="H149" s="1">
        <v>0.25214999999999999</v>
      </c>
      <c r="I149" s="2">
        <v>166.66042064999999</v>
      </c>
      <c r="J149" s="2">
        <v>13.011678344</v>
      </c>
      <c r="K149" s="2">
        <v>-3.3455022360000002</v>
      </c>
      <c r="L149" s="2">
        <v>9.6661761084000002</v>
      </c>
      <c r="M149" s="2">
        <v>6.7112787761000003</v>
      </c>
      <c r="N149" s="2">
        <v>16.377454884999999</v>
      </c>
      <c r="O149" s="2" t="s">
        <v>173</v>
      </c>
      <c r="P149" t="s">
        <v>126</v>
      </c>
    </row>
    <row r="150" spans="1:16" x14ac:dyDescent="0.25">
      <c r="A150" t="s">
        <v>12</v>
      </c>
      <c r="B150">
        <v>13</v>
      </c>
      <c r="C150">
        <v>464</v>
      </c>
      <c r="D150">
        <v>10</v>
      </c>
      <c r="E150" t="str">
        <f>VLOOKUP(C150,ProvList!$A$1:$B$641,2)</f>
        <v>DeGuate</v>
      </c>
      <c r="F150">
        <v>1004</v>
      </c>
      <c r="G150" s="3">
        <v>3</v>
      </c>
      <c r="H150" s="1">
        <v>0.23813999999999999</v>
      </c>
      <c r="I150" s="2">
        <v>155.87761405000001</v>
      </c>
      <c r="J150" s="2">
        <v>-2.7137911560000001</v>
      </c>
      <c r="K150" s="2">
        <v>13.928699512</v>
      </c>
      <c r="L150" s="2">
        <v>11.214908356</v>
      </c>
      <c r="M150" s="2">
        <v>3.9667944648</v>
      </c>
      <c r="N150" s="2">
        <v>15.181702821</v>
      </c>
      <c r="O150" s="2"/>
      <c r="P150" t="s">
        <v>127</v>
      </c>
    </row>
    <row r="151" spans="1:16" x14ac:dyDescent="0.25">
      <c r="A151" t="s">
        <v>12</v>
      </c>
      <c r="B151">
        <v>13</v>
      </c>
      <c r="C151">
        <v>464</v>
      </c>
      <c r="D151">
        <v>10</v>
      </c>
      <c r="E151" t="str">
        <f>VLOOKUP(C151,ProvList!$A$1:$B$641,2)</f>
        <v>DeGuate</v>
      </c>
      <c r="F151">
        <v>1004</v>
      </c>
      <c r="G151" s="3">
        <v>5</v>
      </c>
      <c r="H151" s="1">
        <v>0.375</v>
      </c>
      <c r="I151" s="2">
        <v>261.21201177</v>
      </c>
      <c r="J151" s="2">
        <v>-2.7137911560000001</v>
      </c>
      <c r="K151" s="2">
        <v>13.928699512</v>
      </c>
      <c r="L151" s="2">
        <v>11.214908356</v>
      </c>
      <c r="M151" s="2">
        <v>15.553578214</v>
      </c>
      <c r="N151" s="2">
        <v>26.76848657</v>
      </c>
      <c r="O151" s="2" t="s">
        <v>173</v>
      </c>
      <c r="P151" t="s">
        <v>128</v>
      </c>
    </row>
    <row r="152" spans="1:16" x14ac:dyDescent="0.25">
      <c r="A152" t="s">
        <v>12</v>
      </c>
      <c r="B152">
        <v>14</v>
      </c>
      <c r="C152">
        <v>349</v>
      </c>
      <c r="D152">
        <v>10</v>
      </c>
      <c r="E152" t="str">
        <f>VLOOKUP(C152,ProvList!$A$1:$B$641,2)</f>
        <v>DeGuate</v>
      </c>
      <c r="F152">
        <v>1008</v>
      </c>
      <c r="G152" s="3">
        <v>2</v>
      </c>
      <c r="H152" s="1">
        <v>0.39374999999999999</v>
      </c>
      <c r="I152" s="2">
        <v>225.03135506999999</v>
      </c>
      <c r="J152" s="2">
        <v>-2.7137911560000001</v>
      </c>
      <c r="K152" s="2">
        <v>5.6932129272000003</v>
      </c>
      <c r="L152" s="2">
        <v>2.9794217712000002</v>
      </c>
      <c r="M152" s="2">
        <v>13.617390139999999</v>
      </c>
      <c r="N152" s="2">
        <v>16.596811912</v>
      </c>
      <c r="O152" s="2" t="s">
        <v>173</v>
      </c>
      <c r="P152" t="s">
        <v>129</v>
      </c>
    </row>
    <row r="153" spans="1:16" x14ac:dyDescent="0.25">
      <c r="A153" t="s">
        <v>12</v>
      </c>
      <c r="B153">
        <v>14</v>
      </c>
      <c r="C153">
        <v>349</v>
      </c>
      <c r="D153">
        <v>10</v>
      </c>
      <c r="E153" t="str">
        <f>VLOOKUP(C153,ProvList!$A$1:$B$641,2)</f>
        <v>DeGuate</v>
      </c>
      <c r="F153">
        <v>1008</v>
      </c>
      <c r="G153" s="3">
        <v>4</v>
      </c>
      <c r="H153" s="1">
        <v>0.34120499999999998</v>
      </c>
      <c r="I153" s="2">
        <v>195.5421882</v>
      </c>
      <c r="J153" s="2">
        <v>-2.7137911560000001</v>
      </c>
      <c r="K153" s="2">
        <v>5.6932129272000003</v>
      </c>
      <c r="L153" s="2">
        <v>2.9794217712000002</v>
      </c>
      <c r="M153" s="2">
        <v>10.373581785000001</v>
      </c>
      <c r="N153" s="2">
        <v>13.353003556000001</v>
      </c>
      <c r="O153" s="2" t="s">
        <v>173</v>
      </c>
      <c r="P153" t="s">
        <v>130</v>
      </c>
    </row>
    <row r="154" spans="1:16" x14ac:dyDescent="0.25">
      <c r="A154" t="s">
        <v>12</v>
      </c>
      <c r="B154">
        <v>14</v>
      </c>
      <c r="C154">
        <v>351</v>
      </c>
      <c r="D154">
        <v>13</v>
      </c>
      <c r="E154" t="str">
        <f>VLOOKUP(C154,ProvList!$A$1:$B$641,2)</f>
        <v>DeGuateInterforest</v>
      </c>
      <c r="F154">
        <v>1301</v>
      </c>
      <c r="G154" s="3">
        <v>1</v>
      </c>
      <c r="H154" s="1">
        <v>0.244755</v>
      </c>
      <c r="I154" s="2">
        <v>141.41277256999999</v>
      </c>
      <c r="J154" s="2">
        <v>-2.8029113799999998</v>
      </c>
      <c r="K154" s="2">
        <v>8.3819712855000006</v>
      </c>
      <c r="L154" s="2">
        <v>5.5790599051000003</v>
      </c>
      <c r="M154" s="2">
        <v>3.5809368883000001</v>
      </c>
      <c r="N154" s="2">
        <v>9.1599967933999995</v>
      </c>
      <c r="O154" s="2"/>
      <c r="P154" t="s">
        <v>87</v>
      </c>
    </row>
    <row r="155" spans="1:16" x14ac:dyDescent="0.25">
      <c r="A155" t="s">
        <v>12</v>
      </c>
      <c r="B155">
        <v>14</v>
      </c>
      <c r="C155">
        <v>351</v>
      </c>
      <c r="D155">
        <v>13</v>
      </c>
      <c r="E155" t="str">
        <f>VLOOKUP(C155,ProvList!$A$1:$B$641,2)</f>
        <v>DeGuateInterforest</v>
      </c>
      <c r="F155">
        <v>1301</v>
      </c>
      <c r="G155" s="3">
        <v>3</v>
      </c>
      <c r="H155" s="1">
        <v>0.31893749999999998</v>
      </c>
      <c r="I155" s="2">
        <v>183.04528034000001</v>
      </c>
      <c r="J155" s="2">
        <v>-2.8029113799999998</v>
      </c>
      <c r="K155" s="2">
        <v>8.3819712855000006</v>
      </c>
      <c r="L155" s="2">
        <v>5.5790599051000003</v>
      </c>
      <c r="M155" s="2">
        <v>8.1605127436</v>
      </c>
      <c r="N155" s="2">
        <v>13.739572648999999</v>
      </c>
      <c r="O155" s="2" t="s">
        <v>173</v>
      </c>
      <c r="P155" t="s">
        <v>31</v>
      </c>
    </row>
    <row r="156" spans="1:16" x14ac:dyDescent="0.25">
      <c r="A156" t="s">
        <v>12</v>
      </c>
      <c r="B156">
        <v>14</v>
      </c>
      <c r="C156">
        <v>352</v>
      </c>
      <c r="D156">
        <v>9</v>
      </c>
      <c r="E156" t="str">
        <f>VLOOKUP(C156,ProvList!$A$1:$B$641,2)</f>
        <v>Sumalindo</v>
      </c>
      <c r="F156">
        <v>905</v>
      </c>
      <c r="G156" s="3">
        <v>2</v>
      </c>
      <c r="H156" s="1">
        <v>0.28566000000000003</v>
      </c>
      <c r="I156" s="2">
        <v>164.36936921</v>
      </c>
      <c r="J156" s="2">
        <v>15.642961946</v>
      </c>
      <c r="K156" s="2">
        <v>4.1034606736999999</v>
      </c>
      <c r="L156" s="2">
        <v>19.746422620000001</v>
      </c>
      <c r="M156" s="2">
        <v>4.8461991192999996</v>
      </c>
      <c r="N156" s="2">
        <v>24.592621738999998</v>
      </c>
      <c r="O156" s="2"/>
      <c r="P156" t="s">
        <v>131</v>
      </c>
    </row>
    <row r="157" spans="1:16" x14ac:dyDescent="0.25">
      <c r="A157" t="s">
        <v>12</v>
      </c>
      <c r="B157">
        <v>14</v>
      </c>
      <c r="C157">
        <v>426</v>
      </c>
      <c r="D157">
        <v>9</v>
      </c>
      <c r="E157" t="str">
        <f>VLOOKUP(C157,ProvList!$A$1:$B$641,2)</f>
        <v>Sumalindo</v>
      </c>
      <c r="F157">
        <v>902</v>
      </c>
      <c r="G157" s="3">
        <v>2</v>
      </c>
      <c r="H157" s="1">
        <v>0.25798500000000002</v>
      </c>
      <c r="I157" s="2">
        <v>148.83767841</v>
      </c>
      <c r="J157" s="2">
        <v>15.642961946</v>
      </c>
      <c r="K157" s="2">
        <v>1.957938983</v>
      </c>
      <c r="L157" s="2">
        <v>17.600900929000002</v>
      </c>
      <c r="M157" s="2">
        <v>3.1779981533999999</v>
      </c>
      <c r="N157" s="2">
        <v>20.778899081999999</v>
      </c>
      <c r="O157" s="2"/>
      <c r="P157" t="s">
        <v>165</v>
      </c>
    </row>
    <row r="158" spans="1:16" x14ac:dyDescent="0.25">
      <c r="A158" t="s">
        <v>12</v>
      </c>
      <c r="B158">
        <v>14</v>
      </c>
      <c r="C158">
        <v>432</v>
      </c>
      <c r="D158">
        <v>12</v>
      </c>
      <c r="E158" t="str">
        <f>VLOOKUP(C158,ProvList!$A$1:$B$641,2)</f>
        <v>DeGuateInterforest</v>
      </c>
      <c r="F158">
        <v>1207</v>
      </c>
      <c r="G158" s="3">
        <v>6</v>
      </c>
      <c r="H158" s="1">
        <v>0.36562499999999998</v>
      </c>
      <c r="I158" s="2">
        <v>209.24711644999999</v>
      </c>
      <c r="J158" s="2">
        <v>13.011678344</v>
      </c>
      <c r="K158" s="2">
        <v>4.8681676254999999</v>
      </c>
      <c r="L158" s="2">
        <v>17.879845970000002</v>
      </c>
      <c r="M158" s="2">
        <v>9.8277398294000005</v>
      </c>
      <c r="N158" s="2">
        <v>27.707585799</v>
      </c>
      <c r="O158" s="2" t="s">
        <v>173</v>
      </c>
      <c r="P158" t="s">
        <v>47</v>
      </c>
    </row>
    <row r="159" spans="1:16" x14ac:dyDescent="0.25">
      <c r="A159" t="s">
        <v>12</v>
      </c>
      <c r="B159">
        <v>14</v>
      </c>
      <c r="C159">
        <v>450</v>
      </c>
      <c r="D159">
        <v>17</v>
      </c>
      <c r="E159" t="str">
        <f>VLOOKUP(C159,ProvList!$A$1:$B$641,2)</f>
        <v>CSIRO</v>
      </c>
      <c r="F159">
        <v>1707</v>
      </c>
      <c r="G159" s="3">
        <v>5</v>
      </c>
      <c r="H159" s="1">
        <v>0.29359499999999999</v>
      </c>
      <c r="I159" s="2">
        <v>168.82262907</v>
      </c>
      <c r="J159" s="2">
        <v>-7.5417785180000001</v>
      </c>
      <c r="K159" s="2">
        <v>-4.7722984850000003</v>
      </c>
      <c r="L159" s="2">
        <v>-12.314076999999999</v>
      </c>
      <c r="M159" s="2">
        <v>9.3286077147000004</v>
      </c>
      <c r="N159" s="2">
        <v>-2.985469288</v>
      </c>
      <c r="O159" s="2"/>
      <c r="P159" t="s">
        <v>132</v>
      </c>
    </row>
    <row r="160" spans="1:16" x14ac:dyDescent="0.25">
      <c r="A160" t="s">
        <v>12</v>
      </c>
      <c r="B160">
        <v>14</v>
      </c>
      <c r="C160">
        <v>452</v>
      </c>
      <c r="D160">
        <v>11</v>
      </c>
      <c r="E160" t="str">
        <f>VLOOKUP(C160,ProvList!$A$1:$B$641,2)</f>
        <v>DeGuatePilones</v>
      </c>
      <c r="F160">
        <v>1112</v>
      </c>
      <c r="G160" s="3">
        <v>3</v>
      </c>
      <c r="H160" s="1">
        <v>0.26135999999999998</v>
      </c>
      <c r="I160" s="2">
        <v>150.73178705000001</v>
      </c>
      <c r="J160" s="2">
        <v>-0.61099453500000001</v>
      </c>
      <c r="K160" s="2">
        <v>-0.80389397900000004</v>
      </c>
      <c r="L160" s="2">
        <v>-1.414888514</v>
      </c>
      <c r="M160" s="2">
        <v>5.9850772600999997</v>
      </c>
      <c r="N160" s="2">
        <v>4.5701887457000003</v>
      </c>
      <c r="O160" s="2" t="s">
        <v>173</v>
      </c>
      <c r="P160" t="s">
        <v>133</v>
      </c>
    </row>
    <row r="161" spans="1:17" x14ac:dyDescent="0.25">
      <c r="A161" t="s">
        <v>12</v>
      </c>
      <c r="B161">
        <v>14</v>
      </c>
      <c r="C161">
        <v>454</v>
      </c>
      <c r="D161">
        <v>10</v>
      </c>
      <c r="E161" t="str">
        <f>VLOOKUP(C161,ProvList!$A$1:$B$641,2)</f>
        <v>DeGuate</v>
      </c>
      <c r="F161">
        <v>1008</v>
      </c>
      <c r="G161" s="3">
        <v>5</v>
      </c>
      <c r="H161" s="1">
        <v>0.23954249999999999</v>
      </c>
      <c r="I161" s="2">
        <v>138.48742701</v>
      </c>
      <c r="J161" s="2">
        <v>-2.7137911560000001</v>
      </c>
      <c r="K161" s="2">
        <v>5.6932129272000003</v>
      </c>
      <c r="L161" s="2">
        <v>2.9794217712000002</v>
      </c>
      <c r="M161" s="2">
        <v>4.0975580541000003</v>
      </c>
      <c r="N161" s="2">
        <v>7.0769798252999996</v>
      </c>
      <c r="O161" s="2"/>
      <c r="P161" t="s">
        <v>71</v>
      </c>
    </row>
    <row r="162" spans="1:17" x14ac:dyDescent="0.25">
      <c r="A162" t="s">
        <v>12</v>
      </c>
      <c r="B162">
        <v>15</v>
      </c>
      <c r="C162">
        <v>353</v>
      </c>
      <c r="D162">
        <v>13</v>
      </c>
      <c r="E162" t="str">
        <f>VLOOKUP(C162,ProvList!$A$1:$B$641,2)</f>
        <v>DeGuateInterforest</v>
      </c>
      <c r="F162">
        <v>1303</v>
      </c>
      <c r="G162" s="3">
        <v>4</v>
      </c>
      <c r="H162" s="1">
        <v>0.30492000000000002</v>
      </c>
      <c r="I162" s="2">
        <v>149.43524232999999</v>
      </c>
      <c r="J162" s="2">
        <v>-2.8029113799999998</v>
      </c>
      <c r="K162" s="2">
        <v>1.3788656308</v>
      </c>
      <c r="L162" s="2">
        <v>-1.4240457500000001</v>
      </c>
      <c r="M162" s="2">
        <v>5.6332847215999999</v>
      </c>
      <c r="N162" s="2">
        <v>4.2092389719999996</v>
      </c>
      <c r="O162" s="2"/>
      <c r="P162" t="s">
        <v>134</v>
      </c>
    </row>
    <row r="163" spans="1:17" x14ac:dyDescent="0.25">
      <c r="A163" t="s">
        <v>12</v>
      </c>
      <c r="B163">
        <v>15</v>
      </c>
      <c r="C163">
        <v>357</v>
      </c>
      <c r="D163">
        <v>16</v>
      </c>
      <c r="E163" t="str">
        <f>VLOOKUP(C163,ProvList!$A$1:$B$641,2)</f>
        <v>CSIRO</v>
      </c>
      <c r="F163">
        <v>1608</v>
      </c>
      <c r="G163" s="3">
        <v>1</v>
      </c>
      <c r="H163" s="1">
        <v>0.3024</v>
      </c>
      <c r="I163" s="2">
        <v>148.26622542000001</v>
      </c>
      <c r="J163" s="2">
        <v>-1.975178452</v>
      </c>
      <c r="K163" s="2">
        <v>4.3594825210000003</v>
      </c>
      <c r="L163" s="2">
        <v>2.3843040689000001</v>
      </c>
      <c r="M163" s="2">
        <v>5.0607704279999997</v>
      </c>
      <c r="N163" s="2">
        <v>7.4450744969000002</v>
      </c>
      <c r="O163" s="2" t="s">
        <v>173</v>
      </c>
      <c r="P163" t="s">
        <v>135</v>
      </c>
    </row>
    <row r="164" spans="1:17" x14ac:dyDescent="0.25">
      <c r="A164" t="s">
        <v>12</v>
      </c>
      <c r="B164">
        <v>15</v>
      </c>
      <c r="C164">
        <v>358</v>
      </c>
      <c r="D164">
        <v>9</v>
      </c>
      <c r="E164" t="str">
        <f>VLOOKUP(C164,ProvList!$A$1:$B$641,2)</f>
        <v>Sumalindo</v>
      </c>
      <c r="F164">
        <v>902</v>
      </c>
      <c r="G164" s="3">
        <v>3</v>
      </c>
      <c r="H164" s="1">
        <v>0.49686000000000002</v>
      </c>
      <c r="I164" s="2">
        <v>238.47536413</v>
      </c>
      <c r="J164" s="2">
        <v>15.642961946</v>
      </c>
      <c r="K164" s="2">
        <v>1.957938983</v>
      </c>
      <c r="L164" s="2">
        <v>17.600900929000002</v>
      </c>
      <c r="M164" s="2">
        <v>13.038143583</v>
      </c>
      <c r="N164" s="2">
        <v>30.639044512000002</v>
      </c>
      <c r="O164" s="2" t="s">
        <v>173</v>
      </c>
      <c r="P164" t="s">
        <v>136</v>
      </c>
    </row>
    <row r="165" spans="1:17" x14ac:dyDescent="0.25">
      <c r="A165" t="s">
        <v>12</v>
      </c>
      <c r="B165">
        <v>15</v>
      </c>
      <c r="C165">
        <v>359</v>
      </c>
      <c r="D165">
        <v>10</v>
      </c>
      <c r="E165" t="str">
        <f>VLOOKUP(C165,ProvList!$A$1:$B$641,2)</f>
        <v>Chikweti</v>
      </c>
      <c r="F165">
        <v>1005</v>
      </c>
      <c r="G165" s="3">
        <v>6</v>
      </c>
      <c r="H165" s="1">
        <v>0.26135999999999998</v>
      </c>
      <c r="I165" s="2">
        <v>129.22794991999999</v>
      </c>
      <c r="J165" s="2">
        <v>-2.7137911560000001</v>
      </c>
      <c r="K165" s="2">
        <v>-2.0073583510000002</v>
      </c>
      <c r="L165" s="2">
        <v>-4.7211495069999998</v>
      </c>
      <c r="M165" s="2">
        <v>4.0246772353000004</v>
      </c>
      <c r="N165" s="2">
        <v>-0.69647227099999998</v>
      </c>
      <c r="O165" s="2" t="s">
        <v>173</v>
      </c>
      <c r="P165" t="s">
        <v>137</v>
      </c>
    </row>
    <row r="166" spans="1:17" x14ac:dyDescent="0.25">
      <c r="A166" t="s">
        <v>12</v>
      </c>
      <c r="B166">
        <v>15</v>
      </c>
      <c r="C166">
        <v>360</v>
      </c>
      <c r="D166">
        <v>2</v>
      </c>
      <c r="E166" t="str">
        <f>VLOOKUP(C166,ProvList!$A$1:$B$641,2)</f>
        <v>Refocosta</v>
      </c>
      <c r="F166">
        <v>204</v>
      </c>
      <c r="G166" s="3">
        <v>6</v>
      </c>
      <c r="H166" s="1">
        <v>0.43125000000000002</v>
      </c>
      <c r="I166" s="2">
        <v>208.03917369999999</v>
      </c>
      <c r="J166" s="2">
        <v>2.7913967785999998</v>
      </c>
      <c r="K166" s="2">
        <v>7.0215037494999999</v>
      </c>
      <c r="L166" s="2">
        <v>9.8129005281000001</v>
      </c>
      <c r="M166" s="2">
        <v>10.289844032</v>
      </c>
      <c r="N166" s="2">
        <v>20.102744560000001</v>
      </c>
      <c r="O166" s="2"/>
      <c r="P166" t="s">
        <v>138</v>
      </c>
    </row>
    <row r="167" spans="1:17" x14ac:dyDescent="0.25">
      <c r="A167" t="s">
        <v>12</v>
      </c>
      <c r="B167">
        <v>15</v>
      </c>
      <c r="C167">
        <v>438</v>
      </c>
      <c r="D167">
        <v>15</v>
      </c>
      <c r="E167" t="str">
        <f>VLOOKUP(C167,ProvList!$A$1:$B$641,2)</f>
        <v>DeGuateInterforest</v>
      </c>
      <c r="F167">
        <v>1501</v>
      </c>
      <c r="G167" s="3">
        <v>4</v>
      </c>
      <c r="H167" s="1">
        <v>0.27588000000000001</v>
      </c>
      <c r="I167" s="2">
        <v>135.96371406</v>
      </c>
      <c r="J167" s="2">
        <v>4.1774516550999996</v>
      </c>
      <c r="K167" s="2">
        <v>-0.52644361699999997</v>
      </c>
      <c r="L167" s="2">
        <v>3.6510080381000001</v>
      </c>
      <c r="M167" s="2">
        <v>3.7780856156999998</v>
      </c>
      <c r="N167" s="2">
        <v>7.4290936537999999</v>
      </c>
      <c r="O167" s="2"/>
      <c r="P167" t="s">
        <v>139</v>
      </c>
    </row>
    <row r="168" spans="1:17" x14ac:dyDescent="0.25">
      <c r="A168" t="s">
        <v>12</v>
      </c>
      <c r="B168">
        <v>15</v>
      </c>
      <c r="C168">
        <v>441</v>
      </c>
      <c r="D168">
        <v>12</v>
      </c>
      <c r="E168" t="str">
        <f>VLOOKUP(C168,ProvList!$A$1:$B$641,2)</f>
        <v>DeGuateInterforest</v>
      </c>
      <c r="F168">
        <v>1206</v>
      </c>
      <c r="G168" s="3">
        <v>1</v>
      </c>
      <c r="H168" s="1">
        <v>0.27734999999999999</v>
      </c>
      <c r="I168" s="2">
        <v>136.64564059</v>
      </c>
      <c r="J168" s="2">
        <v>13.011678344</v>
      </c>
      <c r="K168" s="2">
        <v>-0.21447785</v>
      </c>
      <c r="L168" s="2">
        <v>12.797200494</v>
      </c>
      <c r="M168" s="2">
        <v>2.5628402256</v>
      </c>
      <c r="N168" s="2">
        <v>15.360040720000001</v>
      </c>
      <c r="O168" s="2" t="s">
        <v>173</v>
      </c>
      <c r="P168" t="s">
        <v>140</v>
      </c>
    </row>
    <row r="169" spans="1:17" x14ac:dyDescent="0.25">
      <c r="A169" t="s">
        <v>12</v>
      </c>
      <c r="B169">
        <v>15</v>
      </c>
      <c r="C169">
        <v>445</v>
      </c>
      <c r="D169">
        <v>1</v>
      </c>
      <c r="E169" t="str">
        <f>VLOOKUP(C169,ProvList!$A$1:$B$641,2)</f>
        <v>Refocosta</v>
      </c>
      <c r="F169">
        <v>101</v>
      </c>
      <c r="G169" s="3">
        <v>5</v>
      </c>
      <c r="H169" s="1">
        <v>0.33134999999999998</v>
      </c>
      <c r="I169" s="2">
        <v>161.69600309</v>
      </c>
      <c r="J169" s="2">
        <v>4.7487058669</v>
      </c>
      <c r="K169" s="2">
        <v>3.4642478933</v>
      </c>
      <c r="L169" s="2">
        <v>8.2129537601999996</v>
      </c>
      <c r="M169" s="2">
        <v>5.7611295623999998</v>
      </c>
      <c r="N169" s="2">
        <v>13.974083323</v>
      </c>
      <c r="O169" s="2" t="s">
        <v>173</v>
      </c>
      <c r="P169" t="s">
        <v>66</v>
      </c>
    </row>
    <row r="170" spans="1:17" x14ac:dyDescent="0.25">
      <c r="A170" t="s">
        <v>12</v>
      </c>
      <c r="B170">
        <v>15</v>
      </c>
      <c r="C170">
        <v>448</v>
      </c>
      <c r="D170">
        <v>9</v>
      </c>
      <c r="E170" t="str">
        <f>VLOOKUP(C170,ProvList!$A$1:$B$641,2)</f>
        <v>Sumalindo</v>
      </c>
      <c r="F170">
        <v>923</v>
      </c>
      <c r="G170" s="3">
        <v>2</v>
      </c>
      <c r="H170" s="1">
        <v>0.31944</v>
      </c>
      <c r="I170" s="2">
        <v>156.17100647000001</v>
      </c>
      <c r="J170" s="2">
        <v>15.642961946</v>
      </c>
      <c r="K170" s="2">
        <v>9.3186496760999997</v>
      </c>
      <c r="L170" s="2">
        <v>24.961611621999999</v>
      </c>
      <c r="M170" s="2">
        <v>3.2377663820999998</v>
      </c>
      <c r="N170" s="2">
        <v>28.199378004</v>
      </c>
      <c r="O170" s="2" t="s">
        <v>173</v>
      </c>
      <c r="P170" t="s">
        <v>141</v>
      </c>
    </row>
    <row r="171" spans="1:17" x14ac:dyDescent="0.25">
      <c r="A171" t="s">
        <v>12</v>
      </c>
      <c r="B171">
        <v>15</v>
      </c>
      <c r="C171">
        <v>448</v>
      </c>
      <c r="D171">
        <v>9</v>
      </c>
      <c r="E171" t="str">
        <f>VLOOKUP(C171,ProvList!$A$1:$B$641,2)</f>
        <v>Sumalindo</v>
      </c>
      <c r="F171">
        <v>923</v>
      </c>
      <c r="G171" s="3">
        <v>3</v>
      </c>
      <c r="H171" s="1">
        <v>0.35424</v>
      </c>
      <c r="I171" s="2">
        <v>172.31457341000001</v>
      </c>
      <c r="J171" s="2">
        <v>15.642961946</v>
      </c>
      <c r="K171" s="2">
        <v>9.3186496760999997</v>
      </c>
      <c r="L171" s="2">
        <v>24.961611621999999</v>
      </c>
      <c r="M171" s="2">
        <v>5.0135587455000001</v>
      </c>
      <c r="N171" s="2">
        <v>29.975170367</v>
      </c>
      <c r="O171" s="2" t="s">
        <v>173</v>
      </c>
      <c r="P171" t="s">
        <v>47</v>
      </c>
    </row>
    <row r="172" spans="1:17" x14ac:dyDescent="0.25">
      <c r="A172" t="s">
        <v>12</v>
      </c>
      <c r="B172">
        <v>15</v>
      </c>
      <c r="C172">
        <v>448</v>
      </c>
      <c r="D172">
        <v>9</v>
      </c>
      <c r="E172" t="str">
        <f>VLOOKUP(C172,ProvList!$A$1:$B$641,2)</f>
        <v>Sumalindo</v>
      </c>
      <c r="F172">
        <v>923</v>
      </c>
      <c r="G172" s="3">
        <v>4</v>
      </c>
      <c r="H172" s="1">
        <v>0.33327000000000001</v>
      </c>
      <c r="I172" s="2">
        <v>162.58668263999999</v>
      </c>
      <c r="J172" s="2">
        <v>15.642961946</v>
      </c>
      <c r="K172" s="2">
        <v>9.3186496760999997</v>
      </c>
      <c r="L172" s="2">
        <v>24.961611621999999</v>
      </c>
      <c r="M172" s="2">
        <v>3.9434907610000001</v>
      </c>
      <c r="N172" s="2">
        <v>28.905102382999999</v>
      </c>
      <c r="O172" s="2" t="s">
        <v>173</v>
      </c>
      <c r="P172" t="s">
        <v>141</v>
      </c>
    </row>
    <row r="173" spans="1:17" x14ac:dyDescent="0.25">
      <c r="A173" t="s">
        <v>12</v>
      </c>
      <c r="B173">
        <v>16</v>
      </c>
      <c r="C173">
        <v>513</v>
      </c>
      <c r="D173">
        <v>15</v>
      </c>
      <c r="E173" t="str">
        <f>VLOOKUP(C173,ProvList!$A$1:$B$641,2)</f>
        <v>DeGuateInterforest</v>
      </c>
      <c r="F173">
        <v>1505</v>
      </c>
      <c r="G173" s="3">
        <v>1</v>
      </c>
      <c r="H173" s="1">
        <v>0.49392000000000003</v>
      </c>
      <c r="I173" s="2">
        <v>242.85111509000001</v>
      </c>
      <c r="J173" s="2">
        <v>4.1774516550999996</v>
      </c>
      <c r="K173" s="2">
        <v>1.8159103658</v>
      </c>
      <c r="L173" s="2">
        <v>5.9933620210000003</v>
      </c>
      <c r="M173" s="2">
        <v>15.019911228</v>
      </c>
      <c r="N173" s="2">
        <v>21.013273249000001</v>
      </c>
      <c r="O173" s="2" t="s">
        <v>173</v>
      </c>
      <c r="P173" t="s">
        <v>36</v>
      </c>
    </row>
    <row r="174" spans="1:17" x14ac:dyDescent="0.25">
      <c r="A174" t="s">
        <v>12</v>
      </c>
      <c r="B174">
        <v>16</v>
      </c>
      <c r="C174">
        <v>515</v>
      </c>
      <c r="D174">
        <v>10</v>
      </c>
      <c r="E174" t="str">
        <f>VLOOKUP(C174,ProvList!$A$1:$B$641,2)</f>
        <v>DeGuate</v>
      </c>
      <c r="F174">
        <v>1019</v>
      </c>
      <c r="G174" s="3">
        <v>4</v>
      </c>
      <c r="H174" s="1">
        <v>0.31103999999999998</v>
      </c>
      <c r="I174" s="2">
        <v>154.27612748999999</v>
      </c>
      <c r="J174" s="2">
        <v>-2.7137911560000001</v>
      </c>
      <c r="K174" s="2">
        <v>5.9413504066999998</v>
      </c>
      <c r="L174" s="2">
        <v>3.2275592507000002</v>
      </c>
      <c r="M174" s="2">
        <v>5.5424867448999997</v>
      </c>
      <c r="N174" s="2">
        <v>8.7700459955000003</v>
      </c>
      <c r="O174" s="2" t="s">
        <v>173</v>
      </c>
      <c r="P174" t="s">
        <v>142</v>
      </c>
    </row>
    <row r="175" spans="1:17" x14ac:dyDescent="0.25">
      <c r="A175" t="s">
        <v>12</v>
      </c>
      <c r="B175">
        <v>16</v>
      </c>
      <c r="C175">
        <v>520</v>
      </c>
      <c r="D175">
        <v>9</v>
      </c>
      <c r="E175" t="str">
        <f>VLOOKUP(C175,ProvList!$A$1:$B$641,2)</f>
        <v>Sumalindo</v>
      </c>
      <c r="F175">
        <v>928</v>
      </c>
      <c r="G175" s="3">
        <v>2</v>
      </c>
      <c r="H175" s="1">
        <v>0.30375000000000002</v>
      </c>
      <c r="I175" s="2">
        <v>150.7453332</v>
      </c>
      <c r="J175" s="2">
        <v>15.642961946</v>
      </c>
      <c r="K175" s="2">
        <v>8.5316078961000006</v>
      </c>
      <c r="L175" s="2">
        <v>24.174569842</v>
      </c>
      <c r="M175" s="2">
        <v>3.0356232959999998</v>
      </c>
      <c r="N175" s="2">
        <v>27.210193138000001</v>
      </c>
      <c r="O175" s="2"/>
      <c r="P175" t="s">
        <v>54</v>
      </c>
    </row>
    <row r="176" spans="1:17" x14ac:dyDescent="0.25">
      <c r="A176" t="s">
        <v>12</v>
      </c>
      <c r="B176">
        <v>16</v>
      </c>
      <c r="C176">
        <v>520</v>
      </c>
      <c r="D176">
        <v>9</v>
      </c>
      <c r="E176" t="str">
        <f>VLOOKUP(C176,ProvList!$A$1:$B$641,2)</f>
        <v>Sumalindo</v>
      </c>
      <c r="F176">
        <v>928</v>
      </c>
      <c r="G176" s="3">
        <v>5</v>
      </c>
      <c r="H176" s="1">
        <v>0.29039999999999999</v>
      </c>
      <c r="I176" s="2">
        <v>144.27947535000001</v>
      </c>
      <c r="J176" s="2">
        <v>15.642961946</v>
      </c>
      <c r="K176" s="2">
        <v>8.5316078961000006</v>
      </c>
      <c r="L176" s="2">
        <v>24.174569842</v>
      </c>
      <c r="M176" s="2">
        <v>2.3243789319000001</v>
      </c>
      <c r="N176" s="2">
        <v>26.498948773999999</v>
      </c>
      <c r="O176" s="2"/>
      <c r="P176" t="s">
        <v>144</v>
      </c>
      <c r="Q176" t="s">
        <v>143</v>
      </c>
    </row>
    <row r="177" spans="1:16" x14ac:dyDescent="0.25">
      <c r="A177" t="s">
        <v>12</v>
      </c>
      <c r="B177">
        <v>16</v>
      </c>
      <c r="C177">
        <v>594</v>
      </c>
      <c r="D177">
        <v>10</v>
      </c>
      <c r="E177" t="str">
        <f>VLOOKUP(C177,ProvList!$A$1:$B$641,2)</f>
        <v>DeGuate</v>
      </c>
      <c r="F177">
        <v>1008</v>
      </c>
      <c r="G177" s="3">
        <v>4</v>
      </c>
      <c r="H177" s="1">
        <v>0.27734999999999999</v>
      </c>
      <c r="I177" s="2">
        <v>137.95891767000001</v>
      </c>
      <c r="J177" s="2">
        <v>-2.7137911560000001</v>
      </c>
      <c r="K177" s="2">
        <v>5.6932129272000003</v>
      </c>
      <c r="L177" s="2">
        <v>2.9794217712000002</v>
      </c>
      <c r="M177" s="2">
        <v>4.0394220264999996</v>
      </c>
      <c r="N177" s="2">
        <v>7.0188437976999998</v>
      </c>
      <c r="O177" s="2"/>
      <c r="P177" t="s">
        <v>163</v>
      </c>
    </row>
    <row r="178" spans="1:16" x14ac:dyDescent="0.25">
      <c r="A178" t="s">
        <v>12</v>
      </c>
      <c r="B178">
        <v>16</v>
      </c>
      <c r="C178">
        <v>596</v>
      </c>
      <c r="D178">
        <v>10</v>
      </c>
      <c r="E178" t="str">
        <f>VLOOKUP(C178,ProvList!$A$1:$B$641,2)</f>
        <v>DeGuate</v>
      </c>
      <c r="F178">
        <v>1019</v>
      </c>
      <c r="G178" s="3">
        <v>6</v>
      </c>
      <c r="H178" s="1">
        <v>0.27588000000000001</v>
      </c>
      <c r="I178" s="2">
        <v>137.24694679999999</v>
      </c>
      <c r="J178" s="2">
        <v>-2.7137911560000001</v>
      </c>
      <c r="K178" s="2">
        <v>5.9413504066999998</v>
      </c>
      <c r="L178" s="2">
        <v>3.2275592507000002</v>
      </c>
      <c r="M178" s="2">
        <v>3.6692768692</v>
      </c>
      <c r="N178" s="2">
        <v>6.8968361198999997</v>
      </c>
      <c r="O178" s="2"/>
      <c r="P178" t="s">
        <v>163</v>
      </c>
    </row>
    <row r="179" spans="1:16" x14ac:dyDescent="0.25">
      <c r="A179" t="s">
        <v>12</v>
      </c>
      <c r="B179">
        <v>16</v>
      </c>
      <c r="C179">
        <v>600</v>
      </c>
      <c r="D179">
        <v>10</v>
      </c>
      <c r="E179" t="str">
        <f>VLOOKUP(C179,ProvList!$A$1:$B$641,2)</f>
        <v>DeGuate</v>
      </c>
      <c r="F179">
        <v>1007</v>
      </c>
      <c r="G179" s="3">
        <v>3</v>
      </c>
      <c r="H179" s="1">
        <v>0.29039999999999999</v>
      </c>
      <c r="I179" s="2">
        <v>144.27947535000001</v>
      </c>
      <c r="J179" s="2">
        <v>-2.7137911560000001</v>
      </c>
      <c r="K179" s="2">
        <v>4.5380190897999997</v>
      </c>
      <c r="L179" s="2">
        <v>1.8242279338</v>
      </c>
      <c r="M179" s="2">
        <v>4.6657879885</v>
      </c>
      <c r="N179" s="2">
        <v>6.4900159222999996</v>
      </c>
      <c r="O179" s="2"/>
      <c r="P179" t="s">
        <v>145</v>
      </c>
    </row>
    <row r="180" spans="1:16" x14ac:dyDescent="0.25">
      <c r="A180" t="s">
        <v>12</v>
      </c>
      <c r="B180">
        <v>16</v>
      </c>
      <c r="C180">
        <v>600</v>
      </c>
      <c r="D180">
        <v>10</v>
      </c>
      <c r="E180" t="str">
        <f>VLOOKUP(C180,ProvList!$A$1:$B$641,2)</f>
        <v>DeGuate</v>
      </c>
      <c r="F180">
        <v>1007</v>
      </c>
      <c r="G180" s="3">
        <v>4</v>
      </c>
      <c r="H180" s="1">
        <v>0.39744000000000002</v>
      </c>
      <c r="I180" s="2">
        <v>196.12257833000001</v>
      </c>
      <c r="J180" s="2">
        <v>-2.7137911560000001</v>
      </c>
      <c r="K180" s="2">
        <v>4.5380190897999997</v>
      </c>
      <c r="L180" s="2">
        <v>1.8242279338</v>
      </c>
      <c r="M180" s="2">
        <v>10.368529316</v>
      </c>
      <c r="N180" s="2">
        <v>12.19275725</v>
      </c>
      <c r="O180" s="2"/>
      <c r="P180" t="s">
        <v>146</v>
      </c>
    </row>
    <row r="181" spans="1:16" x14ac:dyDescent="0.25">
      <c r="A181" t="s">
        <v>12</v>
      </c>
      <c r="B181">
        <v>16</v>
      </c>
      <c r="C181">
        <v>600</v>
      </c>
      <c r="D181">
        <v>10</v>
      </c>
      <c r="E181" t="str">
        <f>VLOOKUP(C181,ProvList!$A$1:$B$641,2)</f>
        <v>DeGuate</v>
      </c>
      <c r="F181">
        <v>1007</v>
      </c>
      <c r="G181" s="3">
        <v>6</v>
      </c>
      <c r="H181" s="1">
        <v>0.30153000000000002</v>
      </c>
      <c r="I181" s="2">
        <v>149.67011189999999</v>
      </c>
      <c r="J181" s="2">
        <v>-2.7137911560000001</v>
      </c>
      <c r="K181" s="2">
        <v>4.5380190897999997</v>
      </c>
      <c r="L181" s="2">
        <v>1.8242279338</v>
      </c>
      <c r="M181" s="2">
        <v>5.2587580088000001</v>
      </c>
      <c r="N181" s="2">
        <v>7.0829859425999997</v>
      </c>
      <c r="O181" s="2" t="s">
        <v>173</v>
      </c>
      <c r="P181" t="s">
        <v>147</v>
      </c>
    </row>
    <row r="182" spans="1:16" x14ac:dyDescent="0.25">
      <c r="A182" t="s">
        <v>12</v>
      </c>
      <c r="B182">
        <v>16</v>
      </c>
      <c r="C182">
        <v>601</v>
      </c>
      <c r="D182">
        <v>9</v>
      </c>
      <c r="E182" t="str">
        <f>VLOOKUP(C182,ProvList!$A$1:$B$641,2)</f>
        <v>Sumalindo</v>
      </c>
      <c r="F182">
        <v>928</v>
      </c>
      <c r="G182" s="3">
        <v>2</v>
      </c>
      <c r="H182" s="1">
        <v>0.31944</v>
      </c>
      <c r="I182" s="2">
        <v>158.34453242999999</v>
      </c>
      <c r="J182" s="2">
        <v>15.642961946</v>
      </c>
      <c r="K182" s="2">
        <v>8.5316078961000006</v>
      </c>
      <c r="L182" s="2">
        <v>24.174569842</v>
      </c>
      <c r="M182" s="2">
        <v>3.8715352115999999</v>
      </c>
      <c r="N182" s="2">
        <v>28.046105054000002</v>
      </c>
      <c r="O182" s="2" t="s">
        <v>173</v>
      </c>
      <c r="P182" t="s">
        <v>148</v>
      </c>
    </row>
    <row r="183" spans="1:16" x14ac:dyDescent="0.25">
      <c r="A183" t="s">
        <v>12</v>
      </c>
      <c r="B183">
        <v>16</v>
      </c>
      <c r="C183">
        <v>601</v>
      </c>
      <c r="D183">
        <v>9</v>
      </c>
      <c r="E183" t="str">
        <f>VLOOKUP(C183,ProvList!$A$1:$B$641,2)</f>
        <v>Sumalindo</v>
      </c>
      <c r="F183">
        <v>928</v>
      </c>
      <c r="G183" s="3">
        <v>5</v>
      </c>
      <c r="H183" s="1">
        <v>0.31740000000000002</v>
      </c>
      <c r="I183" s="2">
        <v>157.35649122999999</v>
      </c>
      <c r="J183" s="2">
        <v>15.642961946</v>
      </c>
      <c r="K183" s="2">
        <v>8.5316078961000006</v>
      </c>
      <c r="L183" s="2">
        <v>24.174569842</v>
      </c>
      <c r="M183" s="2">
        <v>3.7628506795000001</v>
      </c>
      <c r="N183" s="2">
        <v>27.937420522</v>
      </c>
      <c r="O183" s="2"/>
      <c r="P183" t="s">
        <v>71</v>
      </c>
    </row>
    <row r="184" spans="1:16" x14ac:dyDescent="0.25">
      <c r="A184" t="s">
        <v>12</v>
      </c>
      <c r="B184">
        <v>17</v>
      </c>
      <c r="C184">
        <v>510</v>
      </c>
      <c r="D184">
        <v>2</v>
      </c>
      <c r="E184" t="str">
        <f>VLOOKUP(C184,ProvList!$A$1:$B$641,2)</f>
        <v>Refocosta</v>
      </c>
      <c r="F184">
        <v>202</v>
      </c>
      <c r="G184" s="3">
        <v>1</v>
      </c>
      <c r="H184" s="1">
        <v>0.34214250000000002</v>
      </c>
      <c r="I184" s="2">
        <v>179.78415268000001</v>
      </c>
      <c r="J184" s="2">
        <v>2.7913967785999998</v>
      </c>
      <c r="K184" s="2">
        <v>-1.2760259110000001</v>
      </c>
      <c r="L184" s="2">
        <v>1.5153708674999999</v>
      </c>
      <c r="M184" s="2">
        <v>8.7657509733999994</v>
      </c>
      <c r="N184" s="2">
        <v>10.281121840999999</v>
      </c>
      <c r="O184" s="2" t="s">
        <v>173</v>
      </c>
      <c r="P184" t="s">
        <v>149</v>
      </c>
    </row>
    <row r="185" spans="1:16" x14ac:dyDescent="0.25">
      <c r="A185" t="s">
        <v>12</v>
      </c>
      <c r="B185">
        <v>17</v>
      </c>
      <c r="C185">
        <v>512</v>
      </c>
      <c r="D185">
        <v>9</v>
      </c>
      <c r="E185" t="str">
        <f>VLOOKUP(C185,ProvList!$A$1:$B$641,2)</f>
        <v>Sumalindo</v>
      </c>
      <c r="F185">
        <v>905</v>
      </c>
      <c r="G185" s="3">
        <v>1</v>
      </c>
      <c r="H185" s="1">
        <v>0.32533499999999999</v>
      </c>
      <c r="I185" s="2">
        <v>171.16171274999999</v>
      </c>
      <c r="J185" s="2">
        <v>15.642961946</v>
      </c>
      <c r="K185" s="2">
        <v>4.1034606736999999</v>
      </c>
      <c r="L185" s="2">
        <v>19.746422620000001</v>
      </c>
      <c r="M185" s="2">
        <v>5.5933569084999997</v>
      </c>
      <c r="N185" s="2">
        <v>25.339779528000001</v>
      </c>
      <c r="O185" s="2"/>
      <c r="P185" t="s">
        <v>150</v>
      </c>
    </row>
    <row r="186" spans="1:16" x14ac:dyDescent="0.25">
      <c r="A186" t="s">
        <v>12</v>
      </c>
      <c r="B186">
        <v>17</v>
      </c>
      <c r="C186">
        <v>535</v>
      </c>
      <c r="D186">
        <v>10</v>
      </c>
      <c r="E186" t="str">
        <f>VLOOKUP(C186,ProvList!$A$1:$B$641,2)</f>
        <v>DeGuate</v>
      </c>
      <c r="F186">
        <v>1005</v>
      </c>
      <c r="G186" s="3">
        <v>6</v>
      </c>
      <c r="H186" s="1">
        <v>0.24584624999999999</v>
      </c>
      <c r="I186" s="2">
        <v>130.38307392999999</v>
      </c>
      <c r="J186" s="2">
        <v>-2.7137911560000001</v>
      </c>
      <c r="K186" s="2">
        <v>-2.0073583510000002</v>
      </c>
      <c r="L186" s="2">
        <v>-4.7211495069999998</v>
      </c>
      <c r="M186" s="2">
        <v>4.1517408759999999</v>
      </c>
      <c r="N186" s="2">
        <v>-0.56940863100000005</v>
      </c>
      <c r="O186" s="2"/>
      <c r="P186" t="s">
        <v>151</v>
      </c>
    </row>
    <row r="187" spans="1:16" x14ac:dyDescent="0.25">
      <c r="A187" t="s">
        <v>12</v>
      </c>
      <c r="B187">
        <v>17</v>
      </c>
      <c r="C187">
        <v>586</v>
      </c>
      <c r="D187">
        <v>13</v>
      </c>
      <c r="E187" t="str">
        <f>VLOOKUP(C187,ProvList!$A$1:$B$641,2)</f>
        <v>DeGuateInterforest</v>
      </c>
      <c r="F187">
        <v>1302</v>
      </c>
      <c r="G187" s="3">
        <v>2</v>
      </c>
      <c r="H187" s="1">
        <v>0.34214250000000002</v>
      </c>
      <c r="I187" s="2">
        <v>179.78415268000001</v>
      </c>
      <c r="J187" s="2">
        <v>-2.8029113799999998</v>
      </c>
      <c r="K187" s="2">
        <v>-11.805600289999999</v>
      </c>
      <c r="L187" s="2">
        <v>-14.60851167</v>
      </c>
      <c r="M187" s="2">
        <v>11.205879706999999</v>
      </c>
      <c r="N187" s="2">
        <v>-3.402631967</v>
      </c>
      <c r="O187" s="2"/>
      <c r="P187" t="s">
        <v>163</v>
      </c>
    </row>
    <row r="188" spans="1:16" x14ac:dyDescent="0.25">
      <c r="A188" t="s">
        <v>12</v>
      </c>
      <c r="B188">
        <v>17</v>
      </c>
      <c r="C188">
        <v>587</v>
      </c>
      <c r="D188">
        <v>13</v>
      </c>
      <c r="E188" t="str">
        <f>VLOOKUP(C188,ProvList!$A$1:$B$641,2)</f>
        <v>DeGuateInterforest</v>
      </c>
      <c r="F188">
        <v>1301</v>
      </c>
      <c r="G188" s="3">
        <v>3</v>
      </c>
      <c r="H188" s="1">
        <v>0.34138125000000002</v>
      </c>
      <c r="I188" s="2">
        <v>179.39362270999999</v>
      </c>
      <c r="J188" s="2">
        <v>-2.8029113799999998</v>
      </c>
      <c r="K188" s="2">
        <v>8.3819712855000006</v>
      </c>
      <c r="L188" s="2">
        <v>5.5790599051000003</v>
      </c>
      <c r="M188" s="2">
        <v>7.7588304044000003</v>
      </c>
      <c r="N188" s="2">
        <v>13.337890310000001</v>
      </c>
      <c r="O188" s="2"/>
      <c r="P188" t="s">
        <v>164</v>
      </c>
    </row>
    <row r="189" spans="1:16" x14ac:dyDescent="0.25">
      <c r="A189" t="s">
        <v>12</v>
      </c>
      <c r="B189">
        <v>17</v>
      </c>
      <c r="C189">
        <v>588</v>
      </c>
      <c r="D189">
        <v>13</v>
      </c>
      <c r="E189" t="str">
        <f>VLOOKUP(C189,ProvList!$A$1:$B$641,2)</f>
        <v>DeGuateInterforest</v>
      </c>
      <c r="F189">
        <v>1303</v>
      </c>
      <c r="G189" s="3">
        <v>2</v>
      </c>
      <c r="H189" s="1">
        <v>0.28314</v>
      </c>
      <c r="I189" s="2">
        <v>149.51519465999999</v>
      </c>
      <c r="J189" s="2">
        <v>-2.8029113799999998</v>
      </c>
      <c r="K189" s="2">
        <v>1.3788656308</v>
      </c>
      <c r="L189" s="2">
        <v>-1.4240457500000001</v>
      </c>
      <c r="M189" s="2">
        <v>5.6420794771000002</v>
      </c>
      <c r="N189" s="2">
        <v>4.2180337274999999</v>
      </c>
      <c r="O189" s="2"/>
      <c r="P189" t="s">
        <v>163</v>
      </c>
    </row>
    <row r="190" spans="1:16" x14ac:dyDescent="0.25">
      <c r="A190" t="s">
        <v>12</v>
      </c>
      <c r="B190">
        <v>17</v>
      </c>
      <c r="C190">
        <v>588</v>
      </c>
      <c r="D190">
        <v>13</v>
      </c>
      <c r="E190" t="str">
        <f>VLOOKUP(C190,ProvList!$A$1:$B$641,2)</f>
        <v>DeGuateInterforest</v>
      </c>
      <c r="F190">
        <v>1303</v>
      </c>
      <c r="G190" s="3">
        <v>5</v>
      </c>
      <c r="H190" s="1">
        <v>0.27734999999999999</v>
      </c>
      <c r="I190" s="2">
        <v>146.54485836000001</v>
      </c>
      <c r="J190" s="2">
        <v>-2.8029113799999998</v>
      </c>
      <c r="K190" s="2">
        <v>1.3788656308</v>
      </c>
      <c r="L190" s="2">
        <v>-1.4240457500000001</v>
      </c>
      <c r="M190" s="2">
        <v>5.3153424850000004</v>
      </c>
      <c r="N190" s="2">
        <v>3.8912967354000001</v>
      </c>
      <c r="O190" s="2"/>
      <c r="P190" t="s">
        <v>163</v>
      </c>
    </row>
    <row r="191" spans="1:16" x14ac:dyDescent="0.25">
      <c r="A191" t="s">
        <v>12</v>
      </c>
      <c r="B191">
        <v>17</v>
      </c>
      <c r="C191">
        <v>589</v>
      </c>
      <c r="D191">
        <v>6</v>
      </c>
      <c r="E191" t="str">
        <f>VLOOKUP(C191,ProvList!$A$1:$B$641,2)</f>
        <v>East Africa</v>
      </c>
      <c r="F191">
        <v>603</v>
      </c>
      <c r="G191" s="3">
        <v>6</v>
      </c>
      <c r="H191" s="1">
        <v>0.25409999999999999</v>
      </c>
      <c r="I191" s="2">
        <v>134.61734217</v>
      </c>
      <c r="J191" s="2">
        <v>-1.680753315</v>
      </c>
      <c r="K191" s="2">
        <v>2.2803286265999998</v>
      </c>
      <c r="L191" s="2">
        <v>0.59957531139999998</v>
      </c>
      <c r="M191" s="2">
        <v>3.6031381768999999</v>
      </c>
      <c r="N191" s="2">
        <v>4.2027134882999997</v>
      </c>
      <c r="O191" s="2"/>
      <c r="P191" t="s">
        <v>163</v>
      </c>
    </row>
    <row r="192" spans="1:16" x14ac:dyDescent="0.25">
      <c r="A192" t="s">
        <v>12</v>
      </c>
      <c r="B192">
        <v>17</v>
      </c>
      <c r="C192">
        <v>590</v>
      </c>
      <c r="D192">
        <v>6</v>
      </c>
      <c r="E192" t="str">
        <f>VLOOKUP(C192,ProvList!$A$1:$B$641,2)</f>
        <v>East Africa</v>
      </c>
      <c r="F192">
        <v>602</v>
      </c>
      <c r="G192" s="3">
        <v>3</v>
      </c>
      <c r="H192" s="1">
        <v>0.26348250000000001</v>
      </c>
      <c r="I192" s="2">
        <v>139.43067209</v>
      </c>
      <c r="J192" s="2">
        <v>-1.680753315</v>
      </c>
      <c r="K192" s="2">
        <v>-3.506461871</v>
      </c>
      <c r="L192" s="2">
        <v>-5.1872151860000004</v>
      </c>
      <c r="M192" s="2">
        <v>5.0924838274999997</v>
      </c>
      <c r="N192" s="2">
        <v>-9.4731359000000001E-2</v>
      </c>
      <c r="O192" s="2"/>
      <c r="P192" t="s">
        <v>163</v>
      </c>
    </row>
    <row r="193" spans="1:16" x14ac:dyDescent="0.25">
      <c r="A193" t="s">
        <v>12</v>
      </c>
      <c r="B193">
        <v>17</v>
      </c>
      <c r="C193">
        <v>590</v>
      </c>
      <c r="D193">
        <v>6</v>
      </c>
      <c r="E193" t="str">
        <f>VLOOKUP(C193,ProvList!$A$1:$B$641,2)</f>
        <v>East Africa</v>
      </c>
      <c r="F193">
        <v>602</v>
      </c>
      <c r="G193" s="3">
        <v>5</v>
      </c>
      <c r="H193" s="1">
        <v>0.32832</v>
      </c>
      <c r="I193" s="2">
        <v>172.69305191999999</v>
      </c>
      <c r="J193" s="2">
        <v>-1.680753315</v>
      </c>
      <c r="K193" s="2">
        <v>-3.506461871</v>
      </c>
      <c r="L193" s="2">
        <v>-5.1872151860000004</v>
      </c>
      <c r="M193" s="2">
        <v>8.7513456087999995</v>
      </c>
      <c r="N193" s="2">
        <v>3.5641304226999999</v>
      </c>
      <c r="O193" s="2"/>
      <c r="P193" t="s">
        <v>163</v>
      </c>
    </row>
    <row r="194" spans="1:16" x14ac:dyDescent="0.25">
      <c r="A194" t="s">
        <v>12</v>
      </c>
      <c r="B194">
        <v>17</v>
      </c>
      <c r="C194">
        <v>591</v>
      </c>
      <c r="D194">
        <v>1</v>
      </c>
      <c r="E194" t="str">
        <f>VLOOKUP(C194,ProvList!$A$1:$B$641,2)</f>
        <v>Refocosta</v>
      </c>
      <c r="F194">
        <v>101</v>
      </c>
      <c r="G194" s="3">
        <v>1</v>
      </c>
      <c r="H194" s="1">
        <v>0.2885625</v>
      </c>
      <c r="I194" s="2">
        <v>152.29699923999999</v>
      </c>
      <c r="J194" s="2">
        <v>4.7487058669</v>
      </c>
      <c r="K194" s="2">
        <v>3.4642478933</v>
      </c>
      <c r="L194" s="2">
        <v>8.2129537601999996</v>
      </c>
      <c r="M194" s="2">
        <v>4.7272391390999999</v>
      </c>
      <c r="N194" s="2">
        <v>12.940192898999999</v>
      </c>
      <c r="O194" s="2"/>
      <c r="P194" t="s">
        <v>71</v>
      </c>
    </row>
    <row r="195" spans="1:16" x14ac:dyDescent="0.25">
      <c r="A195" t="s">
        <v>12</v>
      </c>
      <c r="B195">
        <v>17</v>
      </c>
      <c r="C195">
        <v>592</v>
      </c>
      <c r="D195">
        <v>10</v>
      </c>
      <c r="E195" t="str">
        <f>VLOOKUP(C195,ProvList!$A$1:$B$641,2)</f>
        <v>DeGuate</v>
      </c>
      <c r="F195">
        <v>1018</v>
      </c>
      <c r="G195" s="3">
        <v>5</v>
      </c>
      <c r="H195" s="1">
        <v>0.29615625000000001</v>
      </c>
      <c r="I195" s="2">
        <v>156.19267993</v>
      </c>
      <c r="J195" s="2">
        <v>-2.7137911560000001</v>
      </c>
      <c r="K195" s="2">
        <v>2.8803605071999998</v>
      </c>
      <c r="L195" s="2">
        <v>0.16656935119999999</v>
      </c>
      <c r="M195" s="2">
        <v>6.0656550885999998</v>
      </c>
      <c r="N195" s="2">
        <v>6.2322244398000004</v>
      </c>
      <c r="O195" s="2"/>
      <c r="P195" t="s">
        <v>54</v>
      </c>
    </row>
    <row r="196" spans="1:16" x14ac:dyDescent="0.25">
      <c r="A196" t="s">
        <v>12</v>
      </c>
      <c r="B196">
        <v>17</v>
      </c>
      <c r="C196">
        <v>592</v>
      </c>
      <c r="D196">
        <v>10</v>
      </c>
      <c r="E196" t="str">
        <f>VLOOKUP(C196,ProvList!$A$1:$B$641,2)</f>
        <v>DeGuate</v>
      </c>
      <c r="F196">
        <v>1018</v>
      </c>
      <c r="G196" s="3">
        <v>6</v>
      </c>
      <c r="H196" s="1">
        <v>0.30153000000000002</v>
      </c>
      <c r="I196" s="2">
        <v>158.94947519999999</v>
      </c>
      <c r="J196" s="2">
        <v>-2.7137911560000001</v>
      </c>
      <c r="K196" s="2">
        <v>2.8803605071999998</v>
      </c>
      <c r="L196" s="2">
        <v>0.16656935119999999</v>
      </c>
      <c r="M196" s="2">
        <v>6.3689025687000003</v>
      </c>
      <c r="N196" s="2">
        <v>6.5354719199</v>
      </c>
      <c r="O196" s="2"/>
      <c r="P196" t="s">
        <v>163</v>
      </c>
    </row>
    <row r="197" spans="1:16" x14ac:dyDescent="0.25">
      <c r="A197" t="s">
        <v>12</v>
      </c>
      <c r="B197">
        <v>17</v>
      </c>
      <c r="C197">
        <v>616</v>
      </c>
      <c r="D197">
        <v>18</v>
      </c>
      <c r="E197" t="str">
        <f>VLOOKUP(C197,ProvList!$A$1:$B$641,2)</f>
        <v>Chikweti</v>
      </c>
      <c r="F197">
        <v>1802</v>
      </c>
      <c r="G197" s="3">
        <v>1</v>
      </c>
      <c r="H197" s="1">
        <v>0.27588000000000001</v>
      </c>
      <c r="I197" s="2">
        <v>145.79073152999999</v>
      </c>
      <c r="J197" s="2">
        <v>-12.88260693</v>
      </c>
      <c r="K197" s="2">
        <v>-5.4393783930000001</v>
      </c>
      <c r="L197" s="2">
        <v>-18.32198532</v>
      </c>
      <c r="M197" s="2">
        <v>7.2912058758000002</v>
      </c>
      <c r="N197" s="2">
        <v>-11.030779450000001</v>
      </c>
      <c r="O197" s="2"/>
      <c r="P197" t="s">
        <v>163</v>
      </c>
    </row>
    <row r="198" spans="1:16" x14ac:dyDescent="0.25">
      <c r="A198" t="s">
        <v>12</v>
      </c>
      <c r="B198">
        <v>18</v>
      </c>
      <c r="C198">
        <v>501</v>
      </c>
      <c r="D198">
        <v>12</v>
      </c>
      <c r="E198" t="str">
        <f>VLOOKUP(C198,ProvList!$A$1:$B$641,2)</f>
        <v>DeGuateInterforest</v>
      </c>
      <c r="F198">
        <v>1209</v>
      </c>
      <c r="G198" s="3">
        <v>2</v>
      </c>
      <c r="H198" s="1">
        <v>0.28096874999999999</v>
      </c>
      <c r="I198" s="2">
        <v>149.37317146999999</v>
      </c>
      <c r="J198" s="2">
        <v>13.011678344</v>
      </c>
      <c r="K198" s="2">
        <v>-3.3455022360000002</v>
      </c>
      <c r="L198" s="2">
        <v>9.6661761084000002</v>
      </c>
      <c r="M198" s="2">
        <v>4.8096813662000004</v>
      </c>
      <c r="N198" s="2">
        <v>14.475857475</v>
      </c>
      <c r="O198" s="2"/>
      <c r="P198" t="s">
        <v>138</v>
      </c>
    </row>
    <row r="199" spans="1:16" x14ac:dyDescent="0.25">
      <c r="A199" t="s">
        <v>12</v>
      </c>
      <c r="B199">
        <v>18</v>
      </c>
      <c r="C199">
        <v>537</v>
      </c>
      <c r="D199">
        <v>9</v>
      </c>
      <c r="E199" t="str">
        <f>VLOOKUP(C199,ProvList!$A$1:$B$641,2)</f>
        <v>Sumalindo</v>
      </c>
      <c r="F199">
        <v>924</v>
      </c>
      <c r="G199" s="3">
        <v>6</v>
      </c>
      <c r="H199" s="1">
        <v>0.29359499999999999</v>
      </c>
      <c r="I199" s="2">
        <v>156.08775908999999</v>
      </c>
      <c r="J199" s="2">
        <v>15.642961946</v>
      </c>
      <c r="K199" s="2">
        <v>-10.394241190000001</v>
      </c>
      <c r="L199" s="2">
        <v>5.2487207608000004</v>
      </c>
      <c r="M199" s="2">
        <v>6.3300369596000001</v>
      </c>
      <c r="N199" s="2">
        <v>11.57875772</v>
      </c>
      <c r="O199" s="2"/>
      <c r="P199" t="s">
        <v>166</v>
      </c>
    </row>
    <row r="200" spans="1:16" x14ac:dyDescent="0.25">
      <c r="A200" t="s">
        <v>12</v>
      </c>
      <c r="B200">
        <v>18</v>
      </c>
      <c r="C200">
        <v>540</v>
      </c>
      <c r="D200">
        <v>12</v>
      </c>
      <c r="E200" t="str">
        <f>VLOOKUP(C200,ProvList!$A$1:$B$641,2)</f>
        <v>DeGuateInterforest</v>
      </c>
      <c r="F200">
        <v>1202</v>
      </c>
      <c r="G200" s="3">
        <v>6</v>
      </c>
      <c r="H200" s="1">
        <v>0.33134999999999998</v>
      </c>
      <c r="I200" s="2">
        <v>176.16571221000001</v>
      </c>
      <c r="J200" s="2">
        <v>13.011678344</v>
      </c>
      <c r="K200" s="2">
        <v>5.9035500885000003</v>
      </c>
      <c r="L200" s="2">
        <v>18.915228432999999</v>
      </c>
      <c r="M200" s="2">
        <v>6.0298578338000004</v>
      </c>
      <c r="N200" s="2">
        <v>24.945086266000001</v>
      </c>
      <c r="O200" s="2" t="s">
        <v>173</v>
      </c>
      <c r="P200" t="s">
        <v>125</v>
      </c>
    </row>
    <row r="201" spans="1:16" x14ac:dyDescent="0.25">
      <c r="A201" t="s">
        <v>12</v>
      </c>
      <c r="B201">
        <v>18</v>
      </c>
      <c r="C201">
        <v>577</v>
      </c>
      <c r="D201">
        <v>98</v>
      </c>
      <c r="E201" t="str">
        <f>VLOOKUP(C201,ProvList!$A$1:$B$641,2)</f>
        <v>Tailandia</v>
      </c>
      <c r="F201">
        <v>999</v>
      </c>
      <c r="G201" s="3">
        <v>3</v>
      </c>
      <c r="H201" s="1">
        <v>0.27734999999999999</v>
      </c>
      <c r="I201" s="2">
        <v>147.44873516000001</v>
      </c>
      <c r="J201" s="2">
        <v>0.11596309120000001</v>
      </c>
      <c r="K201" s="2">
        <v>-3.952870892</v>
      </c>
      <c r="L201" s="2">
        <v>-3.8369078000000001</v>
      </c>
      <c r="M201" s="2">
        <v>6.5425552415999997</v>
      </c>
      <c r="N201" s="2">
        <v>2.7056474412</v>
      </c>
      <c r="O201" s="2"/>
      <c r="P201" t="s">
        <v>163</v>
      </c>
    </row>
    <row r="202" spans="1:16" x14ac:dyDescent="0.25">
      <c r="A202" t="s">
        <v>12</v>
      </c>
      <c r="B202">
        <v>18</v>
      </c>
      <c r="C202">
        <v>579</v>
      </c>
      <c r="D202">
        <v>17</v>
      </c>
      <c r="E202" t="str">
        <f>VLOOKUP(C202,ProvList!$A$1:$B$641,2)</f>
        <v>CSIRO</v>
      </c>
      <c r="F202">
        <v>1707</v>
      </c>
      <c r="G202" s="3">
        <v>2</v>
      </c>
      <c r="H202" s="1">
        <v>0.31478250000000002</v>
      </c>
      <c r="I202" s="2">
        <v>167.35518411999999</v>
      </c>
      <c r="J202" s="2">
        <v>-7.5417785180000001</v>
      </c>
      <c r="K202" s="2">
        <v>-4.7722984850000003</v>
      </c>
      <c r="L202" s="2">
        <v>-12.314076999999999</v>
      </c>
      <c r="M202" s="2">
        <v>9.1671887700999992</v>
      </c>
      <c r="N202" s="2">
        <v>-3.1468882329999999</v>
      </c>
      <c r="O202" s="2"/>
      <c r="P202" t="s">
        <v>163</v>
      </c>
    </row>
    <row r="203" spans="1:16" x14ac:dyDescent="0.25">
      <c r="A203" t="s">
        <v>12</v>
      </c>
      <c r="B203">
        <v>18</v>
      </c>
      <c r="C203">
        <v>580</v>
      </c>
      <c r="D203">
        <v>98</v>
      </c>
      <c r="E203" t="str">
        <f>VLOOKUP(C203,ProvList!$A$1:$B$641,2)</f>
        <v>Tailandia</v>
      </c>
      <c r="F203">
        <v>999</v>
      </c>
      <c r="G203" s="3">
        <v>5</v>
      </c>
      <c r="H203" s="1">
        <v>0.27588000000000001</v>
      </c>
      <c r="I203" s="2">
        <v>146.66699523</v>
      </c>
      <c r="J203" s="2">
        <v>0.11596309120000001</v>
      </c>
      <c r="K203" s="2">
        <v>-3.952870892</v>
      </c>
      <c r="L203" s="2">
        <v>-3.8369078000000001</v>
      </c>
      <c r="M203" s="2">
        <v>6.4565638492000001</v>
      </c>
      <c r="N203" s="2">
        <v>2.6196560489</v>
      </c>
      <c r="O203" s="2"/>
      <c r="P203" t="s">
        <v>163</v>
      </c>
    </row>
    <row r="204" spans="1:16" x14ac:dyDescent="0.25">
      <c r="A204" t="s">
        <v>12</v>
      </c>
      <c r="B204">
        <v>18</v>
      </c>
      <c r="C204">
        <v>581</v>
      </c>
      <c r="D204">
        <v>98</v>
      </c>
      <c r="E204" t="str">
        <f>VLOOKUP(C204,ProvList!$A$1:$B$641,2)</f>
        <v>Tailandia</v>
      </c>
      <c r="F204">
        <v>999</v>
      </c>
      <c r="G204" s="3">
        <v>1</v>
      </c>
      <c r="H204" s="1">
        <v>0.30153000000000002</v>
      </c>
      <c r="I204" s="2">
        <v>160.30755933</v>
      </c>
      <c r="J204" s="2">
        <v>0.11596309120000001</v>
      </c>
      <c r="K204" s="2">
        <v>-3.952870892</v>
      </c>
      <c r="L204" s="2">
        <v>-3.8369078000000001</v>
      </c>
      <c r="M204" s="2">
        <v>7.9570259000999997</v>
      </c>
      <c r="N204" s="2">
        <v>4.1201180997</v>
      </c>
      <c r="O204" s="2"/>
      <c r="P204" t="s">
        <v>163</v>
      </c>
    </row>
    <row r="205" spans="1:16" x14ac:dyDescent="0.25">
      <c r="A205" t="s">
        <v>12</v>
      </c>
      <c r="B205">
        <v>18</v>
      </c>
      <c r="C205">
        <v>581</v>
      </c>
      <c r="D205">
        <v>98</v>
      </c>
      <c r="E205" t="str">
        <f>VLOOKUP(C205,ProvList!$A$1:$B$641,2)</f>
        <v>Tailandia</v>
      </c>
      <c r="F205">
        <v>999</v>
      </c>
      <c r="G205" s="3">
        <v>4</v>
      </c>
      <c r="H205" s="1">
        <v>0.27734999999999999</v>
      </c>
      <c r="I205" s="2">
        <v>147.44873516000001</v>
      </c>
      <c r="J205" s="2">
        <v>0.11596309120000001</v>
      </c>
      <c r="K205" s="2">
        <v>-3.952870892</v>
      </c>
      <c r="L205" s="2">
        <v>-3.8369078000000001</v>
      </c>
      <c r="M205" s="2">
        <v>6.5425552415999997</v>
      </c>
      <c r="N205" s="2">
        <v>2.7056474412</v>
      </c>
      <c r="O205" s="2"/>
      <c r="P205" t="s">
        <v>163</v>
      </c>
    </row>
    <row r="206" spans="1:16" x14ac:dyDescent="0.25">
      <c r="A206" t="s">
        <v>12</v>
      </c>
      <c r="B206">
        <v>18</v>
      </c>
      <c r="C206">
        <v>583</v>
      </c>
      <c r="D206">
        <v>98</v>
      </c>
      <c r="E206" t="str">
        <f>VLOOKUP(C206,ProvList!$A$1:$B$641,2)</f>
        <v>Tailandia</v>
      </c>
      <c r="F206">
        <v>999</v>
      </c>
      <c r="G206" s="3">
        <v>1</v>
      </c>
      <c r="H206" s="1">
        <v>0.29039999999999999</v>
      </c>
      <c r="I206" s="2">
        <v>154.38867128999999</v>
      </c>
      <c r="J206" s="2">
        <v>0.11596309120000001</v>
      </c>
      <c r="K206" s="2">
        <v>-3.952870892</v>
      </c>
      <c r="L206" s="2">
        <v>-3.8369078000000001</v>
      </c>
      <c r="M206" s="2">
        <v>7.3059482148999999</v>
      </c>
      <c r="N206" s="2">
        <v>3.4690404145999998</v>
      </c>
      <c r="O206" s="2"/>
      <c r="P206" t="s">
        <v>163</v>
      </c>
    </row>
    <row r="207" spans="1:16" x14ac:dyDescent="0.25">
      <c r="A207" t="s">
        <v>12</v>
      </c>
      <c r="B207">
        <v>18</v>
      </c>
      <c r="C207">
        <v>583</v>
      </c>
      <c r="D207">
        <v>98</v>
      </c>
      <c r="E207" t="str">
        <f>VLOOKUP(C207,ProvList!$A$1:$B$641,2)</f>
        <v>Tailandia</v>
      </c>
      <c r="F207">
        <v>999</v>
      </c>
      <c r="G207" s="3">
        <v>3</v>
      </c>
      <c r="H207" s="1">
        <v>0.30375000000000002</v>
      </c>
      <c r="I207" s="2">
        <v>161.48814616999999</v>
      </c>
      <c r="J207" s="2">
        <v>0.11596309120000001</v>
      </c>
      <c r="K207" s="2">
        <v>-3.952870892</v>
      </c>
      <c r="L207" s="2">
        <v>-3.8369078000000001</v>
      </c>
      <c r="M207" s="2">
        <v>8.0868904520000005</v>
      </c>
      <c r="N207" s="2">
        <v>4.2499826515999999</v>
      </c>
      <c r="O207" s="2"/>
      <c r="P207" t="s">
        <v>163</v>
      </c>
    </row>
    <row r="208" spans="1:16" x14ac:dyDescent="0.25">
      <c r="A208" t="s">
        <v>12</v>
      </c>
      <c r="B208">
        <v>18</v>
      </c>
      <c r="C208">
        <v>584</v>
      </c>
      <c r="D208">
        <v>2</v>
      </c>
      <c r="E208" t="str">
        <f>VLOOKUP(C208,ProvList!$A$1:$B$641,2)</f>
        <v>Refocosta</v>
      </c>
      <c r="F208">
        <v>202</v>
      </c>
      <c r="G208" s="3">
        <v>1</v>
      </c>
      <c r="H208" s="1">
        <v>0.27041625000000002</v>
      </c>
      <c r="I208" s="2">
        <v>143.76139554</v>
      </c>
      <c r="J208" s="2">
        <v>2.7913967785999998</v>
      </c>
      <c r="K208" s="2">
        <v>-1.2760259110000001</v>
      </c>
      <c r="L208" s="2">
        <v>1.5153708674999999</v>
      </c>
      <c r="M208" s="2">
        <v>4.8032476880999999</v>
      </c>
      <c r="N208" s="2">
        <v>6.3186185555999996</v>
      </c>
      <c r="O208" s="2"/>
      <c r="P208" t="s">
        <v>71</v>
      </c>
    </row>
    <row r="209" spans="1:16" x14ac:dyDescent="0.25">
      <c r="A209" t="s">
        <v>12</v>
      </c>
      <c r="B209">
        <v>18</v>
      </c>
      <c r="C209">
        <v>584</v>
      </c>
      <c r="D209">
        <v>2</v>
      </c>
      <c r="E209" t="str">
        <f>VLOOKUP(C209,ProvList!$A$1:$B$641,2)</f>
        <v>Refocosta</v>
      </c>
      <c r="F209">
        <v>202</v>
      </c>
      <c r="G209" s="3">
        <v>5</v>
      </c>
      <c r="H209" s="1">
        <v>0.27588000000000001</v>
      </c>
      <c r="I209" s="2">
        <v>146.66699523</v>
      </c>
      <c r="J209" s="2">
        <v>2.7913967785999998</v>
      </c>
      <c r="K209" s="2">
        <v>-1.2760259110000001</v>
      </c>
      <c r="L209" s="2">
        <v>1.5153708674999999</v>
      </c>
      <c r="M209" s="2">
        <v>5.1228636541999997</v>
      </c>
      <c r="N209" s="2">
        <v>6.6382345217000003</v>
      </c>
      <c r="O209" s="2"/>
      <c r="P209" t="s">
        <v>71</v>
      </c>
    </row>
    <row r="210" spans="1:16" x14ac:dyDescent="0.25">
      <c r="A210" t="s">
        <v>12</v>
      </c>
      <c r="B210">
        <v>18</v>
      </c>
      <c r="C210">
        <v>620</v>
      </c>
      <c r="D210">
        <v>98</v>
      </c>
      <c r="E210" t="str">
        <f>VLOOKUP(C210,ProvList!$A$1:$B$641,2)</f>
        <v>Tailandia</v>
      </c>
      <c r="F210">
        <v>999</v>
      </c>
      <c r="G210" s="3">
        <v>1</v>
      </c>
      <c r="H210" s="1">
        <v>0.34560000000000002</v>
      </c>
      <c r="I210" s="2">
        <v>183.74380338</v>
      </c>
      <c r="J210" s="2">
        <v>0.11596309120000001</v>
      </c>
      <c r="K210" s="2">
        <v>-3.952870892</v>
      </c>
      <c r="L210" s="2">
        <v>-3.8369078000000001</v>
      </c>
      <c r="M210" s="2">
        <v>10.535012745</v>
      </c>
      <c r="N210" s="2">
        <v>6.6981049449999999</v>
      </c>
      <c r="O210" s="2"/>
      <c r="P210" t="s">
        <v>163</v>
      </c>
    </row>
    <row r="211" spans="1:16" x14ac:dyDescent="0.25">
      <c r="A211" t="s">
        <v>12</v>
      </c>
      <c r="B211">
        <v>18</v>
      </c>
      <c r="C211">
        <v>621</v>
      </c>
      <c r="D211">
        <v>98</v>
      </c>
      <c r="E211" t="str">
        <f>VLOOKUP(C211,ProvList!$A$1:$B$641,2)</f>
        <v>Tailandia</v>
      </c>
      <c r="F211">
        <v>999</v>
      </c>
      <c r="G211" s="3">
        <v>1</v>
      </c>
      <c r="H211" s="1">
        <v>0.27588000000000001</v>
      </c>
      <c r="I211" s="2">
        <v>146.66699523</v>
      </c>
      <c r="J211" s="2">
        <v>0.11596309120000001</v>
      </c>
      <c r="K211" s="2">
        <v>-3.952870892</v>
      </c>
      <c r="L211" s="2">
        <v>-3.8369078000000001</v>
      </c>
      <c r="M211" s="2">
        <v>6.4565638492000001</v>
      </c>
      <c r="N211" s="2">
        <v>2.6196560489</v>
      </c>
      <c r="O211" s="2"/>
      <c r="P211" t="s">
        <v>163</v>
      </c>
    </row>
    <row r="212" spans="1:16" x14ac:dyDescent="0.25">
      <c r="A212" t="s">
        <v>12</v>
      </c>
      <c r="B212">
        <v>19</v>
      </c>
      <c r="C212">
        <v>492</v>
      </c>
      <c r="D212">
        <v>11</v>
      </c>
      <c r="E212" t="str">
        <f>VLOOKUP(C212,ProvList!$A$1:$B$641,2)</f>
        <v>DeGuatePilones</v>
      </c>
      <c r="F212">
        <v>1116</v>
      </c>
      <c r="G212" s="3">
        <v>5</v>
      </c>
      <c r="H212" s="1">
        <v>0.31478250000000002</v>
      </c>
      <c r="I212" s="2">
        <v>150.05154705999999</v>
      </c>
      <c r="J212" s="2">
        <v>-0.61099453500000001</v>
      </c>
      <c r="K212" s="2">
        <v>-3.210710357</v>
      </c>
      <c r="L212" s="2">
        <v>-3.8217048920000001</v>
      </c>
      <c r="M212" s="2">
        <v>6.1411821073999997</v>
      </c>
      <c r="N212" s="2">
        <v>2.319477215</v>
      </c>
      <c r="O212" s="2"/>
      <c r="P212" t="s">
        <v>152</v>
      </c>
    </row>
    <row r="213" spans="1:16" x14ac:dyDescent="0.25">
      <c r="A213" t="s">
        <v>12</v>
      </c>
      <c r="B213">
        <v>19</v>
      </c>
      <c r="C213">
        <v>550</v>
      </c>
      <c r="D213">
        <v>10</v>
      </c>
      <c r="E213" t="str">
        <f>VLOOKUP(C213,ProvList!$A$1:$B$641,2)</f>
        <v>DeGuate</v>
      </c>
      <c r="F213">
        <v>1019</v>
      </c>
      <c r="G213" s="3">
        <v>1</v>
      </c>
      <c r="H213" s="1">
        <v>0.29039999999999999</v>
      </c>
      <c r="I213" s="2">
        <v>138.97310128999999</v>
      </c>
      <c r="J213" s="2">
        <v>-2.7137911560000001</v>
      </c>
      <c r="K213" s="2">
        <v>5.9413504066999998</v>
      </c>
      <c r="L213" s="2">
        <v>3.2275592507000002</v>
      </c>
      <c r="M213" s="2">
        <v>3.8591538622999999</v>
      </c>
      <c r="N213" s="2">
        <v>7.0867131130000001</v>
      </c>
      <c r="O213" s="2" t="s">
        <v>173</v>
      </c>
      <c r="P213" t="s">
        <v>153</v>
      </c>
    </row>
    <row r="214" spans="1:16" x14ac:dyDescent="0.25">
      <c r="A214" t="s">
        <v>12</v>
      </c>
      <c r="B214">
        <v>19</v>
      </c>
      <c r="C214">
        <v>569</v>
      </c>
      <c r="D214">
        <v>12</v>
      </c>
      <c r="E214" t="str">
        <f>VLOOKUP(C214,ProvList!$A$1:$B$641,2)</f>
        <v>DeGuateInterforest</v>
      </c>
      <c r="F214">
        <v>1205</v>
      </c>
      <c r="G214" s="3">
        <v>2</v>
      </c>
      <c r="H214" s="1">
        <v>0.36503999999999998</v>
      </c>
      <c r="I214" s="2">
        <v>172.88657171</v>
      </c>
      <c r="J214" s="2">
        <v>13.011678344</v>
      </c>
      <c r="K214" s="2">
        <v>5.842970674</v>
      </c>
      <c r="L214" s="2">
        <v>18.854649018</v>
      </c>
      <c r="M214" s="2">
        <v>5.8721778029999996</v>
      </c>
      <c r="N214" s="2">
        <v>24.726826821</v>
      </c>
      <c r="O214" s="2"/>
      <c r="P214" t="s">
        <v>163</v>
      </c>
    </row>
    <row r="215" spans="1:16" x14ac:dyDescent="0.25">
      <c r="A215" t="s">
        <v>12</v>
      </c>
      <c r="B215">
        <v>19</v>
      </c>
      <c r="C215">
        <v>569</v>
      </c>
      <c r="D215">
        <v>12</v>
      </c>
      <c r="E215" t="str">
        <f>VLOOKUP(C215,ProvList!$A$1:$B$641,2)</f>
        <v>DeGuateInterforest</v>
      </c>
      <c r="F215">
        <v>1205</v>
      </c>
      <c r="G215" s="3">
        <v>5</v>
      </c>
      <c r="H215" s="1">
        <v>0.42587999999999998</v>
      </c>
      <c r="I215" s="2">
        <v>200.52986673000001</v>
      </c>
      <c r="J215" s="2">
        <v>13.011678344</v>
      </c>
      <c r="K215" s="2">
        <v>5.842970674</v>
      </c>
      <c r="L215" s="2">
        <v>18.854649018</v>
      </c>
      <c r="M215" s="2">
        <v>8.9129402557000006</v>
      </c>
      <c r="N215" s="2">
        <v>27.767589273999999</v>
      </c>
      <c r="O215" s="2"/>
      <c r="P215" t="s">
        <v>163</v>
      </c>
    </row>
    <row r="216" spans="1:16" x14ac:dyDescent="0.25">
      <c r="A216" t="s">
        <v>12</v>
      </c>
      <c r="B216">
        <v>19</v>
      </c>
      <c r="C216">
        <v>571</v>
      </c>
      <c r="D216">
        <v>12</v>
      </c>
      <c r="E216" t="str">
        <f>VLOOKUP(C216,ProvList!$A$1:$B$641,2)</f>
        <v>DeGuateInterforest</v>
      </c>
      <c r="F216">
        <v>1201</v>
      </c>
      <c r="G216" s="3">
        <v>2</v>
      </c>
      <c r="H216" s="1">
        <v>0.31201875000000001</v>
      </c>
      <c r="I216" s="2">
        <v>148.79580813000001</v>
      </c>
      <c r="J216" s="2">
        <v>13.011678344</v>
      </c>
      <c r="K216" s="2">
        <v>1.7230440010999999</v>
      </c>
      <c r="L216" s="2">
        <v>14.734722345</v>
      </c>
      <c r="M216" s="2">
        <v>3.9942990611</v>
      </c>
      <c r="N216" s="2">
        <v>18.729021406000001</v>
      </c>
      <c r="O216" s="2"/>
      <c r="P216" t="s">
        <v>163</v>
      </c>
    </row>
    <row r="217" spans="1:16" x14ac:dyDescent="0.25">
      <c r="A217" t="s">
        <v>12</v>
      </c>
      <c r="B217">
        <v>19</v>
      </c>
      <c r="C217">
        <v>572</v>
      </c>
      <c r="D217">
        <v>12</v>
      </c>
      <c r="E217" t="str">
        <f>VLOOKUP(C217,ProvList!$A$1:$B$641,2)</f>
        <v>DeGuateInterforest</v>
      </c>
      <c r="F217">
        <v>1210</v>
      </c>
      <c r="G217" s="3">
        <v>4</v>
      </c>
      <c r="H217" s="1">
        <v>0.29039999999999999</v>
      </c>
      <c r="I217" s="2">
        <v>138.97310128999999</v>
      </c>
      <c r="J217" s="2">
        <v>13.011678344</v>
      </c>
      <c r="K217" s="2">
        <v>-5.2855494690000002</v>
      </c>
      <c r="L217" s="2">
        <v>7.7261288750999997</v>
      </c>
      <c r="M217" s="2">
        <v>3.5605178298000002</v>
      </c>
      <c r="N217" s="2">
        <v>11.286646705000001</v>
      </c>
      <c r="O217" s="2"/>
      <c r="P217" t="s">
        <v>163</v>
      </c>
    </row>
    <row r="218" spans="1:16" x14ac:dyDescent="0.25">
      <c r="A218" t="s">
        <v>12</v>
      </c>
      <c r="B218">
        <v>19</v>
      </c>
      <c r="C218">
        <v>573</v>
      </c>
      <c r="D218">
        <v>98</v>
      </c>
      <c r="E218" t="str">
        <f>VLOOKUP(C218,ProvList!$A$1:$B$641,2)</f>
        <v>Tailandia</v>
      </c>
      <c r="F218">
        <v>999</v>
      </c>
      <c r="G218" s="3">
        <v>1</v>
      </c>
      <c r="H218" s="1">
        <v>0.31893749999999998</v>
      </c>
      <c r="I218" s="2">
        <v>151.93941509000001</v>
      </c>
      <c r="J218" s="2">
        <v>0.11596309120000001</v>
      </c>
      <c r="K218" s="2">
        <v>-3.952870892</v>
      </c>
      <c r="L218" s="2">
        <v>-3.8369078000000001</v>
      </c>
      <c r="M218" s="2">
        <v>7.0365300332</v>
      </c>
      <c r="N218" s="2">
        <v>3.1996222328999999</v>
      </c>
      <c r="O218" s="2"/>
      <c r="P218" t="s">
        <v>163</v>
      </c>
    </row>
    <row r="219" spans="1:16" x14ac:dyDescent="0.25">
      <c r="A219" t="s">
        <v>12</v>
      </c>
      <c r="B219">
        <v>19</v>
      </c>
      <c r="C219">
        <v>576</v>
      </c>
      <c r="D219">
        <v>16</v>
      </c>
      <c r="E219" t="str">
        <f>VLOOKUP(C219,ProvList!$A$1:$B$641,2)</f>
        <v>CSIRO</v>
      </c>
      <c r="F219">
        <v>1603</v>
      </c>
      <c r="G219" s="3" t="s">
        <v>13</v>
      </c>
      <c r="H219" s="1">
        <v>0.33327000000000001</v>
      </c>
      <c r="I219" s="2">
        <v>158.45153747000001</v>
      </c>
      <c r="J219" s="2">
        <v>-1.975178452</v>
      </c>
      <c r="K219" s="2">
        <v>6.7351568299999998E-2</v>
      </c>
      <c r="L219" s="2">
        <v>-1.9078268839999999</v>
      </c>
      <c r="M219" s="2">
        <v>6.6650553557999999</v>
      </c>
      <c r="N219" s="2">
        <v>4.7572284720000004</v>
      </c>
      <c r="O219" s="2"/>
      <c r="P219" t="s">
        <v>163</v>
      </c>
    </row>
    <row r="220" spans="1:16" x14ac:dyDescent="0.25">
      <c r="A220" t="s">
        <v>12</v>
      </c>
      <c r="B220">
        <v>19</v>
      </c>
      <c r="C220">
        <v>625</v>
      </c>
      <c r="D220">
        <v>98</v>
      </c>
      <c r="E220" t="str">
        <f>VLOOKUP(C220,ProvList!$A$1:$B$641,2)</f>
        <v>Tailandia</v>
      </c>
      <c r="F220">
        <v>999</v>
      </c>
      <c r="G220" s="3">
        <v>1</v>
      </c>
      <c r="H220" s="1">
        <v>0.39366000000000001</v>
      </c>
      <c r="I220" s="2">
        <v>185.89037026</v>
      </c>
      <c r="J220" s="2">
        <v>0.11596309120000001</v>
      </c>
      <c r="K220" s="2">
        <v>-3.952870892</v>
      </c>
      <c r="L220" s="2">
        <v>-3.8369078000000001</v>
      </c>
      <c r="M220" s="2">
        <v>10.771135102000001</v>
      </c>
      <c r="N220" s="2">
        <v>6.9342273015</v>
      </c>
      <c r="O220" s="2"/>
      <c r="P220" t="s">
        <v>163</v>
      </c>
    </row>
    <row r="221" spans="1:16" x14ac:dyDescent="0.25">
      <c r="A221" t="s">
        <v>12</v>
      </c>
      <c r="B221">
        <v>19</v>
      </c>
      <c r="C221">
        <v>627</v>
      </c>
      <c r="D221">
        <v>16</v>
      </c>
      <c r="E221" t="str">
        <f>VLOOKUP(C221,ProvList!$A$1:$B$641,2)</f>
        <v>CSIRO</v>
      </c>
      <c r="F221">
        <v>1601</v>
      </c>
      <c r="G221" s="3">
        <v>5</v>
      </c>
      <c r="H221" s="1">
        <v>0.33327000000000001</v>
      </c>
      <c r="I221" s="2">
        <v>158.45153747000001</v>
      </c>
      <c r="J221" s="2">
        <v>-1.975178452</v>
      </c>
      <c r="K221" s="2">
        <v>5.6391213684999997</v>
      </c>
      <c r="L221" s="2">
        <v>3.6639429163999999</v>
      </c>
      <c r="M221" s="2">
        <v>5.9073522703999997</v>
      </c>
      <c r="N221" s="2">
        <v>9.5712951867000005</v>
      </c>
      <c r="O221" s="2"/>
      <c r="P221" t="s">
        <v>163</v>
      </c>
    </row>
    <row r="222" spans="1:16" x14ac:dyDescent="0.25">
      <c r="A222" t="s">
        <v>12</v>
      </c>
      <c r="B222">
        <v>19</v>
      </c>
      <c r="C222">
        <v>631</v>
      </c>
      <c r="D222">
        <v>98</v>
      </c>
      <c r="E222" t="str">
        <f>VLOOKUP(C222,ProvList!$A$1:$B$641,2)</f>
        <v>Tailandia</v>
      </c>
      <c r="F222">
        <v>999</v>
      </c>
      <c r="G222" s="3">
        <v>2</v>
      </c>
      <c r="H222" s="1">
        <v>0.31740000000000002</v>
      </c>
      <c r="I222" s="2">
        <v>151.24083576000001</v>
      </c>
      <c r="J222" s="2">
        <v>0.11596309120000001</v>
      </c>
      <c r="K222" s="2">
        <v>-3.952870892</v>
      </c>
      <c r="L222" s="2">
        <v>-3.8369078000000001</v>
      </c>
      <c r="M222" s="2">
        <v>6.9596863077000002</v>
      </c>
      <c r="N222" s="2">
        <v>3.1227785073000001</v>
      </c>
      <c r="O222" s="2"/>
      <c r="P222" t="s">
        <v>163</v>
      </c>
    </row>
    <row r="223" spans="1:16" x14ac:dyDescent="0.25">
      <c r="A223" t="s">
        <v>12</v>
      </c>
      <c r="B223">
        <v>20</v>
      </c>
      <c r="C223">
        <v>483</v>
      </c>
      <c r="D223">
        <v>10</v>
      </c>
      <c r="E223" t="str">
        <f>VLOOKUP(C223,ProvList!$A$1:$B$641,2)</f>
        <v>DeGuate</v>
      </c>
      <c r="F223">
        <v>1010</v>
      </c>
      <c r="G223" s="3">
        <v>5</v>
      </c>
      <c r="H223" s="1">
        <v>0.26348250000000001</v>
      </c>
      <c r="I223" s="2">
        <v>141.30579041999999</v>
      </c>
      <c r="J223" s="2">
        <v>-2.7137911560000001</v>
      </c>
      <c r="K223" s="2">
        <v>0.70574215019999997</v>
      </c>
      <c r="L223" s="2">
        <v>-2.0080490059999998</v>
      </c>
      <c r="M223" s="2">
        <v>5.2050183571000002</v>
      </c>
      <c r="N223" s="2">
        <v>3.1969693512999999</v>
      </c>
      <c r="O223" s="2"/>
      <c r="P223" t="s">
        <v>154</v>
      </c>
    </row>
    <row r="224" spans="1:16" x14ac:dyDescent="0.25">
      <c r="A224" t="s">
        <v>12</v>
      </c>
      <c r="B224">
        <v>20</v>
      </c>
      <c r="C224">
        <v>484</v>
      </c>
      <c r="D224">
        <v>11</v>
      </c>
      <c r="E224" t="str">
        <f>VLOOKUP(C224,ProvList!$A$1:$B$641,2)</f>
        <v>DeGuatePilones</v>
      </c>
      <c r="F224">
        <v>1115</v>
      </c>
      <c r="G224" s="3">
        <v>3</v>
      </c>
      <c r="H224" s="1">
        <v>0.26862000000000003</v>
      </c>
      <c r="I224" s="2">
        <v>144.35393479000001</v>
      </c>
      <c r="J224" s="2">
        <v>-0.61099453500000001</v>
      </c>
      <c r="K224" s="2">
        <v>-0.53901479900000004</v>
      </c>
      <c r="L224" s="2">
        <v>-1.1500093339999999</v>
      </c>
      <c r="M224" s="2">
        <v>5.0686691000000001</v>
      </c>
      <c r="N224" s="2">
        <v>3.9186597656000002</v>
      </c>
      <c r="O224" s="2"/>
      <c r="P224" t="s">
        <v>155</v>
      </c>
    </row>
    <row r="225" spans="1:16" x14ac:dyDescent="0.25">
      <c r="A225" t="s">
        <v>12</v>
      </c>
      <c r="B225">
        <v>20</v>
      </c>
      <c r="C225">
        <v>486</v>
      </c>
      <c r="D225">
        <v>2</v>
      </c>
      <c r="E225" t="str">
        <f>VLOOKUP(C225,ProvList!$A$1:$B$641,2)</f>
        <v>Refocosta</v>
      </c>
      <c r="F225">
        <v>202</v>
      </c>
      <c r="G225" s="3">
        <v>1</v>
      </c>
      <c r="H225" s="1">
        <v>0.252</v>
      </c>
      <c r="I225" s="2">
        <v>134.49307648999999</v>
      </c>
      <c r="J225" s="2">
        <v>2.7913967785999998</v>
      </c>
      <c r="K225" s="2">
        <v>-1.2760259110000001</v>
      </c>
      <c r="L225" s="2">
        <v>1.5153708674999999</v>
      </c>
      <c r="M225" s="2">
        <v>3.7837325921999998</v>
      </c>
      <c r="N225" s="2">
        <v>5.2991034597000004</v>
      </c>
      <c r="O225" s="2"/>
      <c r="P225" t="s">
        <v>156</v>
      </c>
    </row>
    <row r="226" spans="1:16" x14ac:dyDescent="0.25">
      <c r="A226" t="s">
        <v>12</v>
      </c>
      <c r="B226">
        <v>20</v>
      </c>
      <c r="C226">
        <v>486</v>
      </c>
      <c r="D226">
        <v>2</v>
      </c>
      <c r="E226" t="str">
        <f>VLOOKUP(C226,ProvList!$A$1:$B$641,2)</f>
        <v>Refocosta</v>
      </c>
      <c r="F226">
        <v>202</v>
      </c>
      <c r="G226" s="3">
        <v>2</v>
      </c>
      <c r="H226" s="1">
        <v>0.29121750000000002</v>
      </c>
      <c r="I226" s="2">
        <v>157.7613202</v>
      </c>
      <c r="J226" s="2">
        <v>2.7913967785999998</v>
      </c>
      <c r="K226" s="2">
        <v>-1.2760259110000001</v>
      </c>
      <c r="L226" s="2">
        <v>1.5153708674999999</v>
      </c>
      <c r="M226" s="2">
        <v>6.3432394006999999</v>
      </c>
      <c r="N226" s="2">
        <v>7.8586102681999996</v>
      </c>
      <c r="O226" s="2"/>
      <c r="P226" t="s">
        <v>54</v>
      </c>
    </row>
    <row r="227" spans="1:16" x14ac:dyDescent="0.25">
      <c r="A227" t="s">
        <v>12</v>
      </c>
      <c r="B227">
        <v>20</v>
      </c>
      <c r="C227">
        <v>557</v>
      </c>
      <c r="D227">
        <v>11</v>
      </c>
      <c r="E227" t="str">
        <f>VLOOKUP(C227,ProvList!$A$1:$B$641,2)</f>
        <v>DeGuatePilones</v>
      </c>
      <c r="F227">
        <v>1119</v>
      </c>
      <c r="G227" s="3">
        <v>5</v>
      </c>
      <c r="H227" s="1">
        <v>0.31478250000000002</v>
      </c>
      <c r="I227" s="2">
        <v>171.74273572000001</v>
      </c>
      <c r="J227" s="2">
        <v>-0.61099453500000001</v>
      </c>
      <c r="K227" s="2">
        <v>4.5997621890999998</v>
      </c>
      <c r="L227" s="2">
        <v>3.9887676540000001</v>
      </c>
      <c r="M227" s="2">
        <v>7.2644077724000002</v>
      </c>
      <c r="N227" s="2">
        <v>11.253175426</v>
      </c>
      <c r="O227" s="2"/>
      <c r="P227" t="s">
        <v>157</v>
      </c>
    </row>
    <row r="228" spans="1:16" x14ac:dyDescent="0.25">
      <c r="A228" t="s">
        <v>12</v>
      </c>
      <c r="B228">
        <v>20</v>
      </c>
      <c r="C228">
        <v>560</v>
      </c>
      <c r="D228">
        <v>9</v>
      </c>
      <c r="E228" t="str">
        <f>VLOOKUP(C228,ProvList!$A$1:$B$641,2)</f>
        <v>Sumalindo</v>
      </c>
      <c r="F228">
        <v>926</v>
      </c>
      <c r="G228" s="3">
        <v>6</v>
      </c>
      <c r="H228" s="1">
        <v>0.249615</v>
      </c>
      <c r="I228" s="2">
        <v>133.07802552000001</v>
      </c>
      <c r="J228" s="2">
        <v>15.642961946</v>
      </c>
      <c r="K228" s="2">
        <v>-6.0252757570000002</v>
      </c>
      <c r="L228" s="2">
        <v>9.6176861884000004</v>
      </c>
      <c r="M228" s="2">
        <v>3.0532656588</v>
      </c>
      <c r="N228" s="2">
        <v>12.670951847</v>
      </c>
      <c r="O228" s="2"/>
      <c r="P228" t="s">
        <v>158</v>
      </c>
    </row>
    <row r="229" spans="1:16" x14ac:dyDescent="0.25">
      <c r="A229" t="s">
        <v>12</v>
      </c>
      <c r="B229">
        <v>20</v>
      </c>
      <c r="C229">
        <v>563</v>
      </c>
      <c r="D229">
        <v>98</v>
      </c>
      <c r="E229" t="str">
        <f>VLOOKUP(C229,ProvList!$A$1:$B$641,2)</f>
        <v>Tailandia</v>
      </c>
      <c r="F229">
        <v>999</v>
      </c>
      <c r="G229" s="3">
        <v>1</v>
      </c>
      <c r="H229" s="1">
        <v>0.36015000000000003</v>
      </c>
      <c r="I229" s="2">
        <v>198.65985298999999</v>
      </c>
      <c r="J229" s="2">
        <v>0.11596309120000001</v>
      </c>
      <c r="K229" s="2">
        <v>-3.952870892</v>
      </c>
      <c r="L229" s="2">
        <v>-3.8369078000000001</v>
      </c>
      <c r="M229" s="2">
        <v>12.175778202</v>
      </c>
      <c r="N229" s="2">
        <v>8.3388704020999995</v>
      </c>
      <c r="O229" s="2"/>
      <c r="P229" t="s">
        <v>163</v>
      </c>
    </row>
    <row r="230" spans="1:16" x14ac:dyDescent="0.25">
      <c r="A230" t="s">
        <v>12</v>
      </c>
      <c r="B230">
        <v>20</v>
      </c>
      <c r="C230">
        <v>563</v>
      </c>
      <c r="D230">
        <v>98</v>
      </c>
      <c r="E230" t="str">
        <f>VLOOKUP(C230,ProvList!$A$1:$B$641,2)</f>
        <v>Tailandia</v>
      </c>
      <c r="F230">
        <v>999</v>
      </c>
      <c r="G230" s="3">
        <v>3</v>
      </c>
      <c r="H230" s="1">
        <v>0.33134999999999998</v>
      </c>
      <c r="I230" s="2">
        <v>181.57244510000001</v>
      </c>
      <c r="J230" s="2">
        <v>0.11596309120000001</v>
      </c>
      <c r="K230" s="2">
        <v>-3.952870892</v>
      </c>
      <c r="L230" s="2">
        <v>-3.8369078000000001</v>
      </c>
      <c r="M230" s="2">
        <v>10.296163334999999</v>
      </c>
      <c r="N230" s="2">
        <v>6.4592555343000004</v>
      </c>
      <c r="O230" s="2"/>
      <c r="P230" t="s">
        <v>163</v>
      </c>
    </row>
    <row r="231" spans="1:16" x14ac:dyDescent="0.25">
      <c r="A231" t="s">
        <v>12</v>
      </c>
      <c r="B231">
        <v>20</v>
      </c>
      <c r="C231">
        <v>566</v>
      </c>
      <c r="D231">
        <v>18</v>
      </c>
      <c r="E231" t="str">
        <f>VLOOKUP(C231,ProvList!$A$1:$B$641,2)</f>
        <v>Chikweti</v>
      </c>
      <c r="F231">
        <v>1802</v>
      </c>
      <c r="G231" s="3">
        <v>3</v>
      </c>
      <c r="H231" s="1">
        <v>0.25798500000000002</v>
      </c>
      <c r="I231" s="2">
        <v>138.04405344</v>
      </c>
      <c r="J231" s="2">
        <v>-12.88260693</v>
      </c>
      <c r="K231" s="2">
        <v>-5.4393783930000001</v>
      </c>
      <c r="L231" s="2">
        <v>-18.32198532</v>
      </c>
      <c r="M231" s="2">
        <v>6.4390712854999999</v>
      </c>
      <c r="N231" s="2">
        <v>-11.882914039999999</v>
      </c>
      <c r="O231" s="2" t="s">
        <v>173</v>
      </c>
      <c r="P231" t="s">
        <v>159</v>
      </c>
    </row>
    <row r="232" spans="1:16" x14ac:dyDescent="0.25">
      <c r="A232" t="s">
        <v>12</v>
      </c>
      <c r="B232">
        <v>20</v>
      </c>
      <c r="C232">
        <v>635</v>
      </c>
      <c r="D232">
        <v>9</v>
      </c>
      <c r="E232" t="str">
        <f>VLOOKUP(C232,ProvList!$A$1:$B$641,2)</f>
        <v>Sumalindo</v>
      </c>
      <c r="F232">
        <v>913</v>
      </c>
      <c r="G232" s="3">
        <v>2</v>
      </c>
      <c r="H232" s="1">
        <v>0.30492000000000002</v>
      </c>
      <c r="I232" s="2">
        <v>165.89118848999999</v>
      </c>
      <c r="J232" s="2">
        <v>15.642961946</v>
      </c>
      <c r="K232" s="2">
        <v>3.9196210409000001</v>
      </c>
      <c r="L232" s="2">
        <v>19.562582986999999</v>
      </c>
      <c r="M232" s="2">
        <v>5.2823719203000001</v>
      </c>
      <c r="N232" s="2">
        <v>24.844954907000002</v>
      </c>
      <c r="O232" s="2"/>
      <c r="P232" t="s">
        <v>163</v>
      </c>
    </row>
    <row r="233" spans="1:16" x14ac:dyDescent="0.25">
      <c r="A233" t="s">
        <v>12</v>
      </c>
      <c r="B233">
        <v>20</v>
      </c>
      <c r="C233">
        <v>635</v>
      </c>
      <c r="D233">
        <v>9</v>
      </c>
      <c r="E233" t="str">
        <f>VLOOKUP(C233,ProvList!$A$1:$B$641,2)</f>
        <v>Sumalindo</v>
      </c>
      <c r="F233">
        <v>913</v>
      </c>
      <c r="G233" s="3">
        <v>4</v>
      </c>
      <c r="H233" s="1">
        <v>0.31740000000000002</v>
      </c>
      <c r="I233" s="2">
        <v>173.29573191</v>
      </c>
      <c r="J233" s="2">
        <v>15.642961946</v>
      </c>
      <c r="K233" s="2">
        <v>3.9196210409000001</v>
      </c>
      <c r="L233" s="2">
        <v>19.562582986999999</v>
      </c>
      <c r="M233" s="2">
        <v>6.0968716964</v>
      </c>
      <c r="N233" s="2">
        <v>25.659454683</v>
      </c>
      <c r="O233" s="2"/>
      <c r="P233" t="s">
        <v>163</v>
      </c>
    </row>
    <row r="234" spans="1:16" x14ac:dyDescent="0.25">
      <c r="A234" t="s">
        <v>12</v>
      </c>
      <c r="B234">
        <v>20</v>
      </c>
      <c r="C234">
        <v>636</v>
      </c>
      <c r="D234">
        <v>9</v>
      </c>
      <c r="E234" t="str">
        <f>VLOOKUP(C234,ProvList!$A$1:$B$641,2)</f>
        <v>Sumalindo</v>
      </c>
      <c r="F234">
        <v>926</v>
      </c>
      <c r="G234" s="3">
        <v>2</v>
      </c>
      <c r="H234" s="1">
        <v>0.252</v>
      </c>
      <c r="I234" s="2">
        <v>134.49307648999999</v>
      </c>
      <c r="J234" s="2">
        <v>15.642961946</v>
      </c>
      <c r="K234" s="2">
        <v>-6.0252757570000002</v>
      </c>
      <c r="L234" s="2">
        <v>9.6176861884000004</v>
      </c>
      <c r="M234" s="2">
        <v>3.2089212648999998</v>
      </c>
      <c r="N234" s="2">
        <v>12.826607452999999</v>
      </c>
      <c r="O234" s="2"/>
      <c r="P234" t="s">
        <v>163</v>
      </c>
    </row>
    <row r="235" spans="1:16" x14ac:dyDescent="0.25">
      <c r="A235" t="s">
        <v>12</v>
      </c>
      <c r="B235">
        <v>20</v>
      </c>
      <c r="C235">
        <v>636</v>
      </c>
      <c r="D235">
        <v>9</v>
      </c>
      <c r="E235" t="str">
        <f>VLOOKUP(C235,ProvList!$A$1:$B$641,2)</f>
        <v>Sumalindo</v>
      </c>
      <c r="F235">
        <v>926</v>
      </c>
      <c r="G235" s="3">
        <v>6</v>
      </c>
      <c r="H235" s="1">
        <v>0.26400000000000001</v>
      </c>
      <c r="I235" s="2">
        <v>141.61282978</v>
      </c>
      <c r="J235" s="2">
        <v>15.642961946</v>
      </c>
      <c r="K235" s="2">
        <v>-6.0252757570000002</v>
      </c>
      <c r="L235" s="2">
        <v>9.6176861884000004</v>
      </c>
      <c r="M235" s="2">
        <v>3.9920941266000001</v>
      </c>
      <c r="N235" s="2">
        <v>13.609780315</v>
      </c>
      <c r="O235" s="2"/>
      <c r="P235" t="s">
        <v>163</v>
      </c>
    </row>
    <row r="236" spans="1:16" x14ac:dyDescent="0.25">
      <c r="A236" t="s">
        <v>12</v>
      </c>
      <c r="B236">
        <v>20</v>
      </c>
      <c r="C236">
        <v>638</v>
      </c>
      <c r="D236">
        <v>10</v>
      </c>
      <c r="E236" t="str">
        <f>VLOOKUP(C236,ProvList!$A$1:$B$641,2)</f>
        <v>DeGuate</v>
      </c>
      <c r="F236">
        <v>1010</v>
      </c>
      <c r="G236" s="3">
        <v>5</v>
      </c>
      <c r="H236" s="1">
        <v>0.31103999999999998</v>
      </c>
      <c r="I236" s="2">
        <v>169.52226266</v>
      </c>
      <c r="J236" s="2">
        <v>-2.7137911560000001</v>
      </c>
      <c r="K236" s="2">
        <v>0.70574215019999997</v>
      </c>
      <c r="L236" s="2">
        <v>-2.0080490059999998</v>
      </c>
      <c r="M236" s="2">
        <v>8.3088303042000007</v>
      </c>
      <c r="N236" s="2">
        <v>6.3007812983000004</v>
      </c>
      <c r="O236" s="2"/>
      <c r="P236" t="s">
        <v>163</v>
      </c>
    </row>
    <row r="237" spans="1:16" x14ac:dyDescent="0.25">
      <c r="A237" s="15"/>
      <c r="B237" s="15"/>
      <c r="C237" s="15"/>
      <c r="D237" s="15"/>
      <c r="E237" s="15"/>
      <c r="F237" s="15"/>
      <c r="G237" s="15"/>
      <c r="H237" s="15"/>
      <c r="I237" s="15"/>
      <c r="J237" s="15"/>
      <c r="K237" s="15"/>
      <c r="L237" s="15"/>
      <c r="M237" s="15"/>
      <c r="N237" s="15"/>
      <c r="O237" s="15"/>
      <c r="P237" s="15"/>
    </row>
  </sheetData>
  <autoFilter ref="A1:P237"/>
  <sortState ref="A2:Q243">
    <sortCondition ref="B2:B243"/>
    <sortCondition ref="C2:C243"/>
    <sortCondition ref="G2:G243"/>
  </sortState>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1"/>
  <sheetViews>
    <sheetView topLeftCell="A133" workbookViewId="0">
      <selection activeCell="D133" sqref="D133"/>
    </sheetView>
  </sheetViews>
  <sheetFormatPr defaultRowHeight="15" x14ac:dyDescent="0.25"/>
  <cols>
    <col min="2" max="2" width="18.140625" customWidth="1"/>
  </cols>
  <sheetData>
    <row r="1" spans="1:2" x14ac:dyDescent="0.25">
      <c r="A1" s="8" t="s">
        <v>17</v>
      </c>
      <c r="B1" s="7" t="s">
        <v>16</v>
      </c>
    </row>
    <row r="2" spans="1:2" x14ac:dyDescent="0.25">
      <c r="A2" s="10">
        <v>1</v>
      </c>
      <c r="B2" s="9" t="s">
        <v>18</v>
      </c>
    </row>
    <row r="3" spans="1:2" x14ac:dyDescent="0.25">
      <c r="A3" s="10">
        <v>2</v>
      </c>
      <c r="B3" s="9" t="s">
        <v>19</v>
      </c>
    </row>
    <row r="4" spans="1:2" x14ac:dyDescent="0.25">
      <c r="A4" s="10">
        <v>3</v>
      </c>
      <c r="B4" s="9" t="s">
        <v>20</v>
      </c>
    </row>
    <row r="5" spans="1:2" x14ac:dyDescent="0.25">
      <c r="A5" s="10">
        <v>4</v>
      </c>
      <c r="B5" s="9" t="s">
        <v>21</v>
      </c>
    </row>
    <row r="6" spans="1:2" x14ac:dyDescent="0.25">
      <c r="A6" s="10">
        <v>5</v>
      </c>
      <c r="B6" s="9" t="s">
        <v>22</v>
      </c>
    </row>
    <row r="7" spans="1:2" x14ac:dyDescent="0.25">
      <c r="A7" s="10">
        <v>6</v>
      </c>
      <c r="B7" s="9" t="s">
        <v>23</v>
      </c>
    </row>
    <row r="8" spans="1:2" x14ac:dyDescent="0.25">
      <c r="A8" s="10">
        <v>7</v>
      </c>
      <c r="B8" s="9" t="s">
        <v>24</v>
      </c>
    </row>
    <row r="9" spans="1:2" x14ac:dyDescent="0.25">
      <c r="A9" s="10">
        <v>8</v>
      </c>
      <c r="B9" s="9" t="s">
        <v>24</v>
      </c>
    </row>
    <row r="10" spans="1:2" x14ac:dyDescent="0.25">
      <c r="A10" s="10">
        <v>9</v>
      </c>
      <c r="B10" s="9" t="s">
        <v>22</v>
      </c>
    </row>
    <row r="11" spans="1:2" x14ac:dyDescent="0.25">
      <c r="A11" s="10">
        <v>10</v>
      </c>
      <c r="B11" s="9" t="s">
        <v>19</v>
      </c>
    </row>
    <row r="12" spans="1:2" x14ac:dyDescent="0.25">
      <c r="A12" s="10">
        <v>11</v>
      </c>
      <c r="B12" s="9" t="s">
        <v>20</v>
      </c>
    </row>
    <row r="13" spans="1:2" x14ac:dyDescent="0.25">
      <c r="A13" s="10">
        <v>12</v>
      </c>
      <c r="B13" s="9" t="s">
        <v>21</v>
      </c>
    </row>
    <row r="14" spans="1:2" x14ac:dyDescent="0.25">
      <c r="A14" s="10">
        <v>13</v>
      </c>
      <c r="B14" s="9" t="s">
        <v>22</v>
      </c>
    </row>
    <row r="15" spans="1:2" x14ac:dyDescent="0.25">
      <c r="A15" s="10">
        <v>14</v>
      </c>
      <c r="B15" s="9" t="s">
        <v>23</v>
      </c>
    </row>
    <row r="16" spans="1:2" x14ac:dyDescent="0.25">
      <c r="A16" s="10">
        <v>15</v>
      </c>
      <c r="B16" s="9" t="s">
        <v>24</v>
      </c>
    </row>
    <row r="17" spans="1:2" x14ac:dyDescent="0.25">
      <c r="A17" s="10">
        <v>16</v>
      </c>
      <c r="B17" s="9" t="s">
        <v>18</v>
      </c>
    </row>
    <row r="18" spans="1:2" x14ac:dyDescent="0.25">
      <c r="A18" s="10">
        <v>17</v>
      </c>
      <c r="B18" s="9" t="s">
        <v>22</v>
      </c>
    </row>
    <row r="19" spans="1:2" x14ac:dyDescent="0.25">
      <c r="A19" s="10">
        <v>18</v>
      </c>
      <c r="B19" s="9" t="s">
        <v>19</v>
      </c>
    </row>
    <row r="20" spans="1:2" x14ac:dyDescent="0.25">
      <c r="A20" s="10">
        <v>19</v>
      </c>
      <c r="B20" s="9" t="s">
        <v>18</v>
      </c>
    </row>
    <row r="21" spans="1:2" x14ac:dyDescent="0.25">
      <c r="A21" s="10">
        <v>20</v>
      </c>
      <c r="B21" s="9" t="s">
        <v>25</v>
      </c>
    </row>
    <row r="22" spans="1:2" x14ac:dyDescent="0.25">
      <c r="A22" s="10">
        <v>21</v>
      </c>
      <c r="B22" s="9" t="s">
        <v>20</v>
      </c>
    </row>
    <row r="23" spans="1:2" x14ac:dyDescent="0.25">
      <c r="A23" s="10">
        <v>22</v>
      </c>
      <c r="B23" s="9" t="s">
        <v>23</v>
      </c>
    </row>
    <row r="24" spans="1:2" x14ac:dyDescent="0.25">
      <c r="A24" s="10">
        <v>23</v>
      </c>
      <c r="B24" s="9" t="s">
        <v>24</v>
      </c>
    </row>
    <row r="25" spans="1:2" x14ac:dyDescent="0.25">
      <c r="A25" s="10">
        <v>24</v>
      </c>
      <c r="B25" s="9" t="s">
        <v>25</v>
      </c>
    </row>
    <row r="26" spans="1:2" x14ac:dyDescent="0.25">
      <c r="A26" s="10">
        <v>25</v>
      </c>
      <c r="B26" s="9" t="s">
        <v>19</v>
      </c>
    </row>
    <row r="27" spans="1:2" x14ac:dyDescent="0.25">
      <c r="A27" s="10">
        <v>26</v>
      </c>
      <c r="B27" s="9" t="s">
        <v>20</v>
      </c>
    </row>
    <row r="28" spans="1:2" x14ac:dyDescent="0.25">
      <c r="A28" s="10">
        <v>27</v>
      </c>
      <c r="B28" s="9" t="s">
        <v>21</v>
      </c>
    </row>
    <row r="29" spans="1:2" x14ac:dyDescent="0.25">
      <c r="A29" s="10">
        <v>28</v>
      </c>
      <c r="B29" s="11" t="s">
        <v>26</v>
      </c>
    </row>
    <row r="30" spans="1:2" x14ac:dyDescent="0.25">
      <c r="A30" s="10">
        <v>29</v>
      </c>
      <c r="B30" s="9" t="s">
        <v>20</v>
      </c>
    </row>
    <row r="31" spans="1:2" x14ac:dyDescent="0.25">
      <c r="A31" s="10">
        <v>30</v>
      </c>
      <c r="B31" s="9" t="s">
        <v>24</v>
      </c>
    </row>
    <row r="32" spans="1:2" x14ac:dyDescent="0.25">
      <c r="A32" s="10">
        <v>31</v>
      </c>
      <c r="B32" s="9" t="s">
        <v>24</v>
      </c>
    </row>
    <row r="33" spans="1:2" x14ac:dyDescent="0.25">
      <c r="A33" s="10">
        <v>32</v>
      </c>
      <c r="B33" s="9" t="s">
        <v>20</v>
      </c>
    </row>
    <row r="34" spans="1:2" x14ac:dyDescent="0.25">
      <c r="A34" s="10">
        <v>33</v>
      </c>
      <c r="B34" s="9" t="s">
        <v>20</v>
      </c>
    </row>
    <row r="35" spans="1:2" x14ac:dyDescent="0.25">
      <c r="A35" s="10">
        <v>34</v>
      </c>
      <c r="B35" s="9" t="s">
        <v>24</v>
      </c>
    </row>
    <row r="36" spans="1:2" x14ac:dyDescent="0.25">
      <c r="A36" s="10">
        <v>35</v>
      </c>
      <c r="B36" s="9" t="s">
        <v>24</v>
      </c>
    </row>
    <row r="37" spans="1:2" x14ac:dyDescent="0.25">
      <c r="A37" s="10">
        <v>36</v>
      </c>
      <c r="B37" s="9" t="s">
        <v>23</v>
      </c>
    </row>
    <row r="38" spans="1:2" x14ac:dyDescent="0.25">
      <c r="A38" s="10">
        <v>37</v>
      </c>
      <c r="B38" s="9" t="s">
        <v>21</v>
      </c>
    </row>
    <row r="39" spans="1:2" x14ac:dyDescent="0.25">
      <c r="A39" s="10">
        <v>38</v>
      </c>
      <c r="B39" s="9" t="s">
        <v>22</v>
      </c>
    </row>
    <row r="40" spans="1:2" x14ac:dyDescent="0.25">
      <c r="A40" s="10">
        <v>39</v>
      </c>
      <c r="B40" s="9" t="s">
        <v>19</v>
      </c>
    </row>
    <row r="41" spans="1:2" x14ac:dyDescent="0.25">
      <c r="A41" s="10">
        <v>40</v>
      </c>
      <c r="B41" s="9" t="s">
        <v>20</v>
      </c>
    </row>
    <row r="42" spans="1:2" x14ac:dyDescent="0.25">
      <c r="A42" s="10">
        <v>41</v>
      </c>
      <c r="B42" s="9" t="s">
        <v>20</v>
      </c>
    </row>
    <row r="43" spans="1:2" x14ac:dyDescent="0.25">
      <c r="A43" s="10">
        <v>42</v>
      </c>
      <c r="B43" s="9" t="s">
        <v>19</v>
      </c>
    </row>
    <row r="44" spans="1:2" x14ac:dyDescent="0.25">
      <c r="A44" s="10">
        <v>43</v>
      </c>
      <c r="B44" s="9" t="s">
        <v>22</v>
      </c>
    </row>
    <row r="45" spans="1:2" x14ac:dyDescent="0.25">
      <c r="A45" s="10">
        <v>44</v>
      </c>
      <c r="B45" s="9" t="s">
        <v>21</v>
      </c>
    </row>
    <row r="46" spans="1:2" x14ac:dyDescent="0.25">
      <c r="A46" s="10">
        <v>45</v>
      </c>
      <c r="B46" s="9" t="s">
        <v>25</v>
      </c>
    </row>
    <row r="47" spans="1:2" x14ac:dyDescent="0.25">
      <c r="A47" s="10">
        <v>46</v>
      </c>
      <c r="B47" s="9" t="s">
        <v>24</v>
      </c>
    </row>
    <row r="48" spans="1:2" x14ac:dyDescent="0.25">
      <c r="A48" s="10">
        <v>47</v>
      </c>
      <c r="B48" s="9" t="s">
        <v>24</v>
      </c>
    </row>
    <row r="49" spans="1:2" x14ac:dyDescent="0.25">
      <c r="A49" s="10">
        <v>48</v>
      </c>
      <c r="B49" s="9" t="s">
        <v>20</v>
      </c>
    </row>
    <row r="50" spans="1:2" x14ac:dyDescent="0.25">
      <c r="A50" s="10">
        <v>49</v>
      </c>
      <c r="B50" s="9" t="s">
        <v>20</v>
      </c>
    </row>
    <row r="51" spans="1:2" x14ac:dyDescent="0.25">
      <c r="A51" s="10">
        <v>50</v>
      </c>
      <c r="B51" s="9" t="s">
        <v>24</v>
      </c>
    </row>
    <row r="52" spans="1:2" x14ac:dyDescent="0.25">
      <c r="A52" s="10">
        <v>51</v>
      </c>
      <c r="B52" s="9" t="s">
        <v>24</v>
      </c>
    </row>
    <row r="53" spans="1:2" x14ac:dyDescent="0.25">
      <c r="A53" s="10">
        <v>52</v>
      </c>
      <c r="B53" s="9" t="s">
        <v>20</v>
      </c>
    </row>
    <row r="54" spans="1:2" x14ac:dyDescent="0.25">
      <c r="A54" s="10">
        <v>53</v>
      </c>
      <c r="B54" s="9" t="s">
        <v>22</v>
      </c>
    </row>
    <row r="55" spans="1:2" x14ac:dyDescent="0.25">
      <c r="A55" s="10">
        <v>54</v>
      </c>
      <c r="B55" s="9" t="s">
        <v>21</v>
      </c>
    </row>
    <row r="56" spans="1:2" x14ac:dyDescent="0.25">
      <c r="A56" s="10">
        <v>55</v>
      </c>
      <c r="B56" s="9" t="s">
        <v>20</v>
      </c>
    </row>
    <row r="57" spans="1:2" x14ac:dyDescent="0.25">
      <c r="A57" s="10">
        <v>56</v>
      </c>
      <c r="B57" s="9" t="s">
        <v>19</v>
      </c>
    </row>
    <row r="58" spans="1:2" x14ac:dyDescent="0.25">
      <c r="A58" s="10">
        <v>57</v>
      </c>
      <c r="B58" s="12" t="s">
        <v>20</v>
      </c>
    </row>
    <row r="59" spans="1:2" x14ac:dyDescent="0.25">
      <c r="A59" s="10">
        <v>58</v>
      </c>
      <c r="B59" s="9" t="s">
        <v>24</v>
      </c>
    </row>
    <row r="60" spans="1:2" x14ac:dyDescent="0.25">
      <c r="A60" s="10">
        <v>59</v>
      </c>
      <c r="B60" s="9" t="s">
        <v>23</v>
      </c>
    </row>
    <row r="61" spans="1:2" x14ac:dyDescent="0.25">
      <c r="A61" s="10">
        <v>60</v>
      </c>
      <c r="B61" s="9" t="s">
        <v>22</v>
      </c>
    </row>
    <row r="62" spans="1:2" x14ac:dyDescent="0.25">
      <c r="A62" s="10">
        <v>61</v>
      </c>
      <c r="B62" s="9" t="s">
        <v>25</v>
      </c>
    </row>
    <row r="63" spans="1:2" x14ac:dyDescent="0.25">
      <c r="A63" s="10">
        <v>62</v>
      </c>
      <c r="B63" s="9" t="s">
        <v>18</v>
      </c>
    </row>
    <row r="64" spans="1:2" x14ac:dyDescent="0.25">
      <c r="A64" s="10">
        <v>63</v>
      </c>
      <c r="B64" s="9" t="s">
        <v>20</v>
      </c>
    </row>
    <row r="65" spans="1:2" x14ac:dyDescent="0.25">
      <c r="A65" s="10">
        <v>64</v>
      </c>
      <c r="B65" s="9" t="s">
        <v>25</v>
      </c>
    </row>
    <row r="66" spans="1:2" x14ac:dyDescent="0.25">
      <c r="A66" s="10">
        <v>65</v>
      </c>
      <c r="B66" s="9" t="s">
        <v>25</v>
      </c>
    </row>
    <row r="67" spans="1:2" x14ac:dyDescent="0.25">
      <c r="A67" s="10">
        <v>66</v>
      </c>
      <c r="B67" s="9" t="s">
        <v>24</v>
      </c>
    </row>
    <row r="68" spans="1:2" x14ac:dyDescent="0.25">
      <c r="A68" s="10">
        <v>67</v>
      </c>
      <c r="B68" s="9" t="s">
        <v>23</v>
      </c>
    </row>
    <row r="69" spans="1:2" x14ac:dyDescent="0.25">
      <c r="A69" s="10">
        <v>68</v>
      </c>
      <c r="B69" s="9" t="s">
        <v>22</v>
      </c>
    </row>
    <row r="70" spans="1:2" x14ac:dyDescent="0.25">
      <c r="A70" s="10">
        <v>69</v>
      </c>
      <c r="B70" s="9" t="s">
        <v>25</v>
      </c>
    </row>
    <row r="71" spans="1:2" x14ac:dyDescent="0.25">
      <c r="A71" s="10">
        <v>70</v>
      </c>
      <c r="B71" s="9" t="s">
        <v>20</v>
      </c>
    </row>
    <row r="72" spans="1:2" x14ac:dyDescent="0.25">
      <c r="A72" s="10">
        <v>71</v>
      </c>
      <c r="B72" s="9" t="s">
        <v>19</v>
      </c>
    </row>
    <row r="73" spans="1:2" x14ac:dyDescent="0.25">
      <c r="A73" s="10">
        <v>72</v>
      </c>
      <c r="B73" s="9" t="s">
        <v>25</v>
      </c>
    </row>
    <row r="74" spans="1:2" x14ac:dyDescent="0.25">
      <c r="A74" s="10">
        <v>73</v>
      </c>
      <c r="B74" s="9" t="s">
        <v>24</v>
      </c>
    </row>
    <row r="75" spans="1:2" x14ac:dyDescent="0.25">
      <c r="A75" s="10">
        <v>74</v>
      </c>
      <c r="B75" s="9" t="s">
        <v>24</v>
      </c>
    </row>
    <row r="76" spans="1:2" x14ac:dyDescent="0.25">
      <c r="A76" s="10">
        <v>75</v>
      </c>
      <c r="B76" s="9" t="s">
        <v>23</v>
      </c>
    </row>
    <row r="77" spans="1:2" x14ac:dyDescent="0.25">
      <c r="A77" s="10">
        <v>76</v>
      </c>
      <c r="B77" s="9" t="s">
        <v>22</v>
      </c>
    </row>
    <row r="78" spans="1:2" x14ac:dyDescent="0.25">
      <c r="A78" s="10">
        <v>77</v>
      </c>
      <c r="B78" s="9" t="s">
        <v>21</v>
      </c>
    </row>
    <row r="79" spans="1:2" x14ac:dyDescent="0.25">
      <c r="A79" s="10">
        <v>78</v>
      </c>
      <c r="B79" s="9" t="s">
        <v>20</v>
      </c>
    </row>
    <row r="80" spans="1:2" x14ac:dyDescent="0.25">
      <c r="A80" s="10">
        <v>79</v>
      </c>
      <c r="B80" s="9" t="s">
        <v>19</v>
      </c>
    </row>
    <row r="81" spans="1:2" x14ac:dyDescent="0.25">
      <c r="A81" s="10">
        <v>80</v>
      </c>
      <c r="B81" s="9" t="s">
        <v>21</v>
      </c>
    </row>
    <row r="82" spans="1:2" x14ac:dyDescent="0.25">
      <c r="A82" s="10">
        <v>81</v>
      </c>
      <c r="B82" s="9" t="s">
        <v>20</v>
      </c>
    </row>
    <row r="83" spans="1:2" x14ac:dyDescent="0.25">
      <c r="A83" s="10">
        <v>82</v>
      </c>
      <c r="B83" s="9" t="s">
        <v>24</v>
      </c>
    </row>
    <row r="84" spans="1:2" x14ac:dyDescent="0.25">
      <c r="A84" s="10">
        <v>83</v>
      </c>
      <c r="B84" s="9" t="s">
        <v>24</v>
      </c>
    </row>
    <row r="85" spans="1:2" x14ac:dyDescent="0.25">
      <c r="A85" s="10">
        <v>84</v>
      </c>
      <c r="B85" s="9" t="s">
        <v>25</v>
      </c>
    </row>
    <row r="86" spans="1:2" x14ac:dyDescent="0.25">
      <c r="A86" s="10">
        <v>85</v>
      </c>
      <c r="B86" s="9" t="s">
        <v>21</v>
      </c>
    </row>
    <row r="87" spans="1:2" x14ac:dyDescent="0.25">
      <c r="A87" s="10">
        <v>86</v>
      </c>
      <c r="B87" s="9" t="s">
        <v>18</v>
      </c>
    </row>
    <row r="88" spans="1:2" x14ac:dyDescent="0.25">
      <c r="A88" s="10">
        <v>87</v>
      </c>
      <c r="B88" s="9" t="s">
        <v>19</v>
      </c>
    </row>
    <row r="89" spans="1:2" x14ac:dyDescent="0.25">
      <c r="A89" s="10">
        <v>88</v>
      </c>
      <c r="B89" s="9" t="s">
        <v>20</v>
      </c>
    </row>
    <row r="90" spans="1:2" x14ac:dyDescent="0.25">
      <c r="A90" s="10">
        <v>89</v>
      </c>
      <c r="B90" s="9" t="s">
        <v>20</v>
      </c>
    </row>
    <row r="91" spans="1:2" x14ac:dyDescent="0.25">
      <c r="A91" s="10">
        <v>90</v>
      </c>
      <c r="B91" s="9" t="s">
        <v>24</v>
      </c>
    </row>
    <row r="92" spans="1:2" x14ac:dyDescent="0.25">
      <c r="A92" s="10">
        <v>91</v>
      </c>
      <c r="B92" s="9" t="s">
        <v>23</v>
      </c>
    </row>
    <row r="93" spans="1:2" x14ac:dyDescent="0.25">
      <c r="A93" s="10">
        <v>92</v>
      </c>
      <c r="B93" s="9" t="s">
        <v>25</v>
      </c>
    </row>
    <row r="94" spans="1:2" x14ac:dyDescent="0.25">
      <c r="A94" s="10">
        <v>93</v>
      </c>
      <c r="B94" s="9" t="s">
        <v>21</v>
      </c>
    </row>
    <row r="95" spans="1:2" x14ac:dyDescent="0.25">
      <c r="A95" s="10">
        <v>94</v>
      </c>
      <c r="B95" s="9" t="s">
        <v>18</v>
      </c>
    </row>
    <row r="96" spans="1:2" x14ac:dyDescent="0.25">
      <c r="A96" s="10">
        <v>95</v>
      </c>
      <c r="B96" s="9" t="s">
        <v>25</v>
      </c>
    </row>
    <row r="97" spans="1:2" x14ac:dyDescent="0.25">
      <c r="A97" s="10">
        <v>96</v>
      </c>
      <c r="B97" s="9" t="s">
        <v>20</v>
      </c>
    </row>
    <row r="98" spans="1:2" x14ac:dyDescent="0.25">
      <c r="A98" s="10">
        <v>97</v>
      </c>
      <c r="B98" s="9" t="s">
        <v>20</v>
      </c>
    </row>
    <row r="99" spans="1:2" x14ac:dyDescent="0.25">
      <c r="A99" s="10">
        <v>98</v>
      </c>
      <c r="B99" s="9" t="s">
        <v>24</v>
      </c>
    </row>
    <row r="100" spans="1:2" x14ac:dyDescent="0.25">
      <c r="A100" s="10">
        <v>99</v>
      </c>
      <c r="B100" s="9" t="s">
        <v>23</v>
      </c>
    </row>
    <row r="101" spans="1:2" x14ac:dyDescent="0.25">
      <c r="A101" s="10">
        <v>100</v>
      </c>
      <c r="B101" s="9" t="s">
        <v>25</v>
      </c>
    </row>
    <row r="102" spans="1:2" x14ac:dyDescent="0.25">
      <c r="A102" s="10">
        <v>101</v>
      </c>
      <c r="B102" s="9" t="s">
        <v>22</v>
      </c>
    </row>
    <row r="103" spans="1:2" x14ac:dyDescent="0.25">
      <c r="A103" s="10">
        <v>102</v>
      </c>
      <c r="B103" s="9" t="s">
        <v>19</v>
      </c>
    </row>
    <row r="104" spans="1:2" x14ac:dyDescent="0.25">
      <c r="A104" s="10">
        <v>103</v>
      </c>
      <c r="B104" s="9" t="s">
        <v>22</v>
      </c>
    </row>
    <row r="105" spans="1:2" x14ac:dyDescent="0.25">
      <c r="A105" s="10">
        <v>104</v>
      </c>
      <c r="B105" s="9" t="s">
        <v>22</v>
      </c>
    </row>
    <row r="106" spans="1:2" x14ac:dyDescent="0.25">
      <c r="A106" s="10">
        <v>105</v>
      </c>
      <c r="B106" s="11" t="s">
        <v>26</v>
      </c>
    </row>
    <row r="107" spans="1:2" x14ac:dyDescent="0.25">
      <c r="A107" s="10">
        <v>106</v>
      </c>
      <c r="B107" s="9" t="s">
        <v>24</v>
      </c>
    </row>
    <row r="108" spans="1:2" x14ac:dyDescent="0.25">
      <c r="A108" s="10">
        <v>107</v>
      </c>
      <c r="B108" s="9" t="s">
        <v>20</v>
      </c>
    </row>
    <row r="109" spans="1:2" x14ac:dyDescent="0.25">
      <c r="A109" s="10">
        <v>108</v>
      </c>
      <c r="B109" s="12" t="s">
        <v>25</v>
      </c>
    </row>
    <row r="110" spans="1:2" x14ac:dyDescent="0.25">
      <c r="A110" s="10">
        <v>109</v>
      </c>
      <c r="B110" s="9" t="s">
        <v>23</v>
      </c>
    </row>
    <row r="111" spans="1:2" x14ac:dyDescent="0.25">
      <c r="A111" s="10">
        <v>110</v>
      </c>
      <c r="B111" s="9" t="s">
        <v>22</v>
      </c>
    </row>
    <row r="112" spans="1:2" x14ac:dyDescent="0.25">
      <c r="A112" s="10">
        <v>111</v>
      </c>
      <c r="B112" s="9" t="s">
        <v>19</v>
      </c>
    </row>
    <row r="113" spans="1:2" x14ac:dyDescent="0.25">
      <c r="A113" s="10">
        <v>112</v>
      </c>
      <c r="B113" s="9" t="s">
        <v>22</v>
      </c>
    </row>
    <row r="114" spans="1:2" x14ac:dyDescent="0.25">
      <c r="A114" s="10">
        <v>113</v>
      </c>
      <c r="B114" s="9" t="s">
        <v>24</v>
      </c>
    </row>
    <row r="115" spans="1:2" x14ac:dyDescent="0.25">
      <c r="A115" s="10">
        <v>114</v>
      </c>
      <c r="B115" s="9" t="s">
        <v>24</v>
      </c>
    </row>
    <row r="116" spans="1:2" x14ac:dyDescent="0.25">
      <c r="A116" s="10">
        <v>115</v>
      </c>
      <c r="B116" s="9" t="s">
        <v>20</v>
      </c>
    </row>
    <row r="117" spans="1:2" x14ac:dyDescent="0.25">
      <c r="A117" s="10">
        <v>116</v>
      </c>
      <c r="B117" s="9" t="s">
        <v>18</v>
      </c>
    </row>
    <row r="118" spans="1:2" x14ac:dyDescent="0.25">
      <c r="A118" s="10">
        <v>117</v>
      </c>
      <c r="B118" s="9" t="s">
        <v>23</v>
      </c>
    </row>
    <row r="119" spans="1:2" x14ac:dyDescent="0.25">
      <c r="A119" s="10">
        <v>118</v>
      </c>
      <c r="B119" s="9" t="s">
        <v>19</v>
      </c>
    </row>
    <row r="120" spans="1:2" x14ac:dyDescent="0.25">
      <c r="A120" s="10">
        <v>119</v>
      </c>
      <c r="B120" s="9" t="s">
        <v>25</v>
      </c>
    </row>
    <row r="121" spans="1:2" x14ac:dyDescent="0.25">
      <c r="A121" s="10">
        <v>120</v>
      </c>
      <c r="B121" s="9" t="s">
        <v>22</v>
      </c>
    </row>
    <row r="122" spans="1:2" x14ac:dyDescent="0.25">
      <c r="A122" s="10">
        <v>121</v>
      </c>
      <c r="B122" s="9" t="s">
        <v>21</v>
      </c>
    </row>
    <row r="123" spans="1:2" x14ac:dyDescent="0.25">
      <c r="A123" s="10">
        <v>122</v>
      </c>
      <c r="B123" s="11" t="s">
        <v>26</v>
      </c>
    </row>
    <row r="124" spans="1:2" x14ac:dyDescent="0.25">
      <c r="A124" s="10">
        <v>123</v>
      </c>
      <c r="B124" s="9" t="s">
        <v>19</v>
      </c>
    </row>
    <row r="125" spans="1:2" x14ac:dyDescent="0.25">
      <c r="A125" s="10">
        <v>124</v>
      </c>
      <c r="B125" s="9" t="s">
        <v>23</v>
      </c>
    </row>
    <row r="126" spans="1:2" x14ac:dyDescent="0.25">
      <c r="A126" s="10">
        <v>125</v>
      </c>
      <c r="B126" s="9" t="s">
        <v>20</v>
      </c>
    </row>
    <row r="127" spans="1:2" x14ac:dyDescent="0.25">
      <c r="A127" s="10">
        <v>126</v>
      </c>
      <c r="B127" s="9" t="s">
        <v>20</v>
      </c>
    </row>
    <row r="128" spans="1:2" x14ac:dyDescent="0.25">
      <c r="A128" s="10">
        <v>127</v>
      </c>
      <c r="B128" s="9" t="s">
        <v>24</v>
      </c>
    </row>
    <row r="129" spans="1:2" x14ac:dyDescent="0.25">
      <c r="A129" s="10">
        <v>128</v>
      </c>
      <c r="B129" s="9" t="s">
        <v>24</v>
      </c>
    </row>
    <row r="130" spans="1:2" x14ac:dyDescent="0.25">
      <c r="A130" s="10">
        <v>129</v>
      </c>
      <c r="B130" s="9" t="s">
        <v>22</v>
      </c>
    </row>
    <row r="131" spans="1:2" x14ac:dyDescent="0.25">
      <c r="A131" s="10">
        <v>130</v>
      </c>
      <c r="B131" s="9" t="s">
        <v>25</v>
      </c>
    </row>
    <row r="132" spans="1:2" x14ac:dyDescent="0.25">
      <c r="A132" s="10">
        <v>131</v>
      </c>
      <c r="B132" s="9" t="s">
        <v>22</v>
      </c>
    </row>
    <row r="133" spans="1:2" x14ac:dyDescent="0.25">
      <c r="A133" s="10">
        <v>132</v>
      </c>
      <c r="B133" s="9" t="s">
        <v>23</v>
      </c>
    </row>
    <row r="134" spans="1:2" x14ac:dyDescent="0.25">
      <c r="A134" s="10">
        <v>133</v>
      </c>
      <c r="B134" s="9" t="s">
        <v>25</v>
      </c>
    </row>
    <row r="135" spans="1:2" x14ac:dyDescent="0.25">
      <c r="A135" s="10">
        <v>134</v>
      </c>
      <c r="B135" s="9" t="s">
        <v>20</v>
      </c>
    </row>
    <row r="136" spans="1:2" x14ac:dyDescent="0.25">
      <c r="A136" s="10">
        <v>135</v>
      </c>
      <c r="B136" s="9" t="s">
        <v>24</v>
      </c>
    </row>
    <row r="137" spans="1:2" x14ac:dyDescent="0.25">
      <c r="A137" s="10">
        <v>136</v>
      </c>
      <c r="B137" s="9" t="s">
        <v>24</v>
      </c>
    </row>
    <row r="138" spans="1:2" x14ac:dyDescent="0.25">
      <c r="A138" s="10">
        <v>137</v>
      </c>
      <c r="B138" s="9" t="s">
        <v>20</v>
      </c>
    </row>
    <row r="139" spans="1:2" x14ac:dyDescent="0.25">
      <c r="A139" s="10">
        <v>138</v>
      </c>
      <c r="B139" s="9" t="s">
        <v>22</v>
      </c>
    </row>
    <row r="140" spans="1:2" x14ac:dyDescent="0.25">
      <c r="A140" s="10">
        <v>139</v>
      </c>
      <c r="B140" s="9" t="s">
        <v>19</v>
      </c>
    </row>
    <row r="141" spans="1:2" x14ac:dyDescent="0.25">
      <c r="A141" s="10">
        <v>140</v>
      </c>
      <c r="B141" s="9" t="s">
        <v>22</v>
      </c>
    </row>
    <row r="142" spans="1:2" x14ac:dyDescent="0.25">
      <c r="A142" s="10">
        <v>141</v>
      </c>
      <c r="B142" s="9" t="s">
        <v>25</v>
      </c>
    </row>
    <row r="143" spans="1:2" x14ac:dyDescent="0.25">
      <c r="A143" s="10">
        <v>142</v>
      </c>
      <c r="B143" s="9" t="s">
        <v>23</v>
      </c>
    </row>
    <row r="144" spans="1:2" x14ac:dyDescent="0.25">
      <c r="A144" s="10">
        <v>143</v>
      </c>
      <c r="B144" s="9" t="s">
        <v>24</v>
      </c>
    </row>
    <row r="145" spans="1:2" x14ac:dyDescent="0.25">
      <c r="A145" s="10">
        <v>144</v>
      </c>
      <c r="B145" s="9" t="s">
        <v>24</v>
      </c>
    </row>
    <row r="146" spans="1:2" x14ac:dyDescent="0.25">
      <c r="A146" s="10">
        <v>145</v>
      </c>
      <c r="B146" s="12" t="s">
        <v>20</v>
      </c>
    </row>
    <row r="147" spans="1:2" x14ac:dyDescent="0.25">
      <c r="A147" s="10">
        <v>146</v>
      </c>
      <c r="B147" s="9" t="s">
        <v>25</v>
      </c>
    </row>
    <row r="148" spans="1:2" x14ac:dyDescent="0.25">
      <c r="A148" s="10">
        <v>147</v>
      </c>
      <c r="B148" s="9" t="s">
        <v>19</v>
      </c>
    </row>
    <row r="149" spans="1:2" x14ac:dyDescent="0.25">
      <c r="A149" s="10">
        <v>148</v>
      </c>
      <c r="B149" s="9" t="s">
        <v>22</v>
      </c>
    </row>
    <row r="150" spans="1:2" x14ac:dyDescent="0.25">
      <c r="A150" s="10">
        <v>149</v>
      </c>
      <c r="B150" s="11" t="s">
        <v>26</v>
      </c>
    </row>
    <row r="151" spans="1:2" x14ac:dyDescent="0.25">
      <c r="A151" s="10">
        <v>150</v>
      </c>
      <c r="B151" s="9" t="s">
        <v>23</v>
      </c>
    </row>
    <row r="152" spans="1:2" x14ac:dyDescent="0.25">
      <c r="A152" s="10">
        <v>151</v>
      </c>
      <c r="B152" s="9" t="s">
        <v>24</v>
      </c>
    </row>
    <row r="153" spans="1:2" x14ac:dyDescent="0.25">
      <c r="A153" s="10">
        <v>152</v>
      </c>
      <c r="B153" s="9" t="s">
        <v>20</v>
      </c>
    </row>
    <row r="154" spans="1:2" x14ac:dyDescent="0.25">
      <c r="A154" s="10">
        <v>153</v>
      </c>
      <c r="B154" s="9" t="s">
        <v>21</v>
      </c>
    </row>
    <row r="155" spans="1:2" x14ac:dyDescent="0.25">
      <c r="A155" s="10">
        <v>154</v>
      </c>
      <c r="B155" s="9" t="s">
        <v>19</v>
      </c>
    </row>
    <row r="156" spans="1:2" x14ac:dyDescent="0.25">
      <c r="A156" s="10">
        <v>155</v>
      </c>
      <c r="B156" s="9" t="s">
        <v>18</v>
      </c>
    </row>
    <row r="157" spans="1:2" x14ac:dyDescent="0.25">
      <c r="A157" s="10">
        <v>156</v>
      </c>
      <c r="B157" s="9" t="s">
        <v>21</v>
      </c>
    </row>
    <row r="158" spans="1:2" x14ac:dyDescent="0.25">
      <c r="A158" s="10">
        <v>157</v>
      </c>
      <c r="B158" s="11" t="s">
        <v>26</v>
      </c>
    </row>
    <row r="159" spans="1:2" x14ac:dyDescent="0.25">
      <c r="A159" s="10">
        <v>158</v>
      </c>
      <c r="B159" s="9" t="s">
        <v>23</v>
      </c>
    </row>
    <row r="160" spans="1:2" x14ac:dyDescent="0.25">
      <c r="A160" s="10">
        <v>159</v>
      </c>
      <c r="B160" s="9" t="s">
        <v>24</v>
      </c>
    </row>
    <row r="161" spans="1:2" x14ac:dyDescent="0.25">
      <c r="A161" s="10">
        <v>160</v>
      </c>
      <c r="B161" s="9" t="s">
        <v>20</v>
      </c>
    </row>
    <row r="162" spans="1:2" x14ac:dyDescent="0.25">
      <c r="A162" s="10">
        <v>161</v>
      </c>
      <c r="B162" s="9" t="s">
        <v>24</v>
      </c>
    </row>
    <row r="163" spans="1:2" x14ac:dyDescent="0.25">
      <c r="A163" s="10">
        <v>162</v>
      </c>
      <c r="B163" s="9" t="s">
        <v>24</v>
      </c>
    </row>
    <row r="164" spans="1:2" x14ac:dyDescent="0.25">
      <c r="A164" s="10">
        <v>163</v>
      </c>
      <c r="B164" s="9" t="s">
        <v>20</v>
      </c>
    </row>
    <row r="165" spans="1:2" x14ac:dyDescent="0.25">
      <c r="A165" s="10">
        <v>164</v>
      </c>
      <c r="B165" s="9" t="s">
        <v>20</v>
      </c>
    </row>
    <row r="166" spans="1:2" x14ac:dyDescent="0.25">
      <c r="A166" s="10">
        <v>165</v>
      </c>
      <c r="B166" s="9" t="s">
        <v>18</v>
      </c>
    </row>
    <row r="167" spans="1:2" x14ac:dyDescent="0.25">
      <c r="A167" s="10">
        <v>166</v>
      </c>
      <c r="B167" s="9" t="s">
        <v>19</v>
      </c>
    </row>
    <row r="168" spans="1:2" x14ac:dyDescent="0.25">
      <c r="A168" s="10">
        <v>167</v>
      </c>
      <c r="B168" s="9" t="s">
        <v>25</v>
      </c>
    </row>
    <row r="169" spans="1:2" x14ac:dyDescent="0.25">
      <c r="A169" s="10">
        <v>168</v>
      </c>
      <c r="B169" s="9" t="s">
        <v>21</v>
      </c>
    </row>
    <row r="170" spans="1:2" x14ac:dyDescent="0.25">
      <c r="A170" s="10">
        <v>169</v>
      </c>
      <c r="B170" s="9" t="s">
        <v>24</v>
      </c>
    </row>
    <row r="171" spans="1:2" x14ac:dyDescent="0.25">
      <c r="A171" s="10">
        <v>170</v>
      </c>
      <c r="B171" s="9" t="s">
        <v>20</v>
      </c>
    </row>
    <row r="172" spans="1:2" x14ac:dyDescent="0.25">
      <c r="A172" s="10">
        <v>171</v>
      </c>
      <c r="B172" s="9" t="s">
        <v>20</v>
      </c>
    </row>
    <row r="173" spans="1:2" x14ac:dyDescent="0.25">
      <c r="A173" s="10">
        <v>172</v>
      </c>
      <c r="B173" s="9" t="s">
        <v>23</v>
      </c>
    </row>
    <row r="174" spans="1:2" x14ac:dyDescent="0.25">
      <c r="A174" s="10">
        <v>173</v>
      </c>
      <c r="B174" s="9" t="s">
        <v>25</v>
      </c>
    </row>
    <row r="175" spans="1:2" x14ac:dyDescent="0.25">
      <c r="A175" s="10">
        <v>174</v>
      </c>
      <c r="B175" s="9" t="s">
        <v>19</v>
      </c>
    </row>
    <row r="176" spans="1:2" x14ac:dyDescent="0.25">
      <c r="A176" s="10">
        <v>175</v>
      </c>
      <c r="B176" s="9" t="s">
        <v>22</v>
      </c>
    </row>
    <row r="177" spans="1:2" x14ac:dyDescent="0.25">
      <c r="A177" s="10">
        <v>176</v>
      </c>
      <c r="B177" s="9" t="s">
        <v>21</v>
      </c>
    </row>
    <row r="178" spans="1:2" x14ac:dyDescent="0.25">
      <c r="A178" s="10">
        <v>177</v>
      </c>
      <c r="B178" s="9" t="s">
        <v>23</v>
      </c>
    </row>
    <row r="179" spans="1:2" x14ac:dyDescent="0.25">
      <c r="A179" s="10">
        <v>178</v>
      </c>
      <c r="B179" s="9" t="s">
        <v>19</v>
      </c>
    </row>
    <row r="180" spans="1:2" x14ac:dyDescent="0.25">
      <c r="A180" s="10">
        <v>179</v>
      </c>
      <c r="B180" s="9" t="s">
        <v>18</v>
      </c>
    </row>
    <row r="181" spans="1:2" x14ac:dyDescent="0.25">
      <c r="A181" s="10">
        <v>180</v>
      </c>
      <c r="B181" s="9" t="s">
        <v>21</v>
      </c>
    </row>
    <row r="182" spans="1:2" x14ac:dyDescent="0.25">
      <c r="A182" s="10">
        <v>181</v>
      </c>
      <c r="B182" s="9" t="s">
        <v>24</v>
      </c>
    </row>
    <row r="183" spans="1:2" x14ac:dyDescent="0.25">
      <c r="A183" s="10">
        <v>182</v>
      </c>
      <c r="B183" s="9" t="s">
        <v>20</v>
      </c>
    </row>
    <row r="184" spans="1:2" x14ac:dyDescent="0.25">
      <c r="A184" s="10">
        <v>183</v>
      </c>
      <c r="B184" s="9" t="s">
        <v>22</v>
      </c>
    </row>
    <row r="185" spans="1:2" x14ac:dyDescent="0.25">
      <c r="A185" s="10">
        <v>184</v>
      </c>
      <c r="B185" s="9" t="s">
        <v>21</v>
      </c>
    </row>
    <row r="186" spans="1:2" x14ac:dyDescent="0.25">
      <c r="A186" s="10">
        <v>185</v>
      </c>
      <c r="B186" s="9" t="s">
        <v>23</v>
      </c>
    </row>
    <row r="187" spans="1:2" x14ac:dyDescent="0.25">
      <c r="A187" s="10">
        <v>186</v>
      </c>
      <c r="B187" s="9" t="s">
        <v>19</v>
      </c>
    </row>
    <row r="188" spans="1:2" x14ac:dyDescent="0.25">
      <c r="A188" s="10">
        <v>187</v>
      </c>
      <c r="B188" s="12" t="s">
        <v>22</v>
      </c>
    </row>
    <row r="189" spans="1:2" x14ac:dyDescent="0.25">
      <c r="A189" s="10">
        <v>188</v>
      </c>
      <c r="B189" s="9" t="s">
        <v>21</v>
      </c>
    </row>
    <row r="190" spans="1:2" x14ac:dyDescent="0.25">
      <c r="A190" s="10">
        <v>189</v>
      </c>
      <c r="B190" s="9" t="s">
        <v>24</v>
      </c>
    </row>
    <row r="191" spans="1:2" x14ac:dyDescent="0.25">
      <c r="A191" s="10">
        <v>190</v>
      </c>
      <c r="B191" s="9" t="s">
        <v>20</v>
      </c>
    </row>
    <row r="192" spans="1:2" x14ac:dyDescent="0.25">
      <c r="A192" s="10">
        <v>191</v>
      </c>
      <c r="B192" s="9" t="s">
        <v>25</v>
      </c>
    </row>
    <row r="193" spans="1:2" x14ac:dyDescent="0.25">
      <c r="A193" s="10">
        <v>192</v>
      </c>
      <c r="B193" s="9" t="s">
        <v>20</v>
      </c>
    </row>
    <row r="194" spans="1:2" x14ac:dyDescent="0.25">
      <c r="A194" s="10">
        <v>193</v>
      </c>
      <c r="B194" s="9" t="s">
        <v>23</v>
      </c>
    </row>
    <row r="195" spans="1:2" x14ac:dyDescent="0.25">
      <c r="A195" s="10">
        <v>194</v>
      </c>
      <c r="B195" s="9" t="s">
        <v>19</v>
      </c>
    </row>
    <row r="196" spans="1:2" x14ac:dyDescent="0.25">
      <c r="A196" s="10">
        <v>195</v>
      </c>
      <c r="B196" s="9" t="s">
        <v>22</v>
      </c>
    </row>
    <row r="197" spans="1:2" x14ac:dyDescent="0.25">
      <c r="A197" s="10">
        <v>196</v>
      </c>
      <c r="B197" s="9" t="s">
        <v>24</v>
      </c>
    </row>
    <row r="198" spans="1:2" x14ac:dyDescent="0.25">
      <c r="A198" s="10">
        <v>197</v>
      </c>
      <c r="B198" s="9" t="s">
        <v>24</v>
      </c>
    </row>
    <row r="199" spans="1:2" x14ac:dyDescent="0.25">
      <c r="A199" s="10">
        <v>198</v>
      </c>
      <c r="B199" s="9" t="s">
        <v>20</v>
      </c>
    </row>
    <row r="200" spans="1:2" x14ac:dyDescent="0.25">
      <c r="A200" s="10">
        <v>199</v>
      </c>
      <c r="B200" s="9" t="s">
        <v>25</v>
      </c>
    </row>
    <row r="201" spans="1:2" x14ac:dyDescent="0.25">
      <c r="A201" s="10">
        <v>200</v>
      </c>
      <c r="B201" s="9" t="s">
        <v>20</v>
      </c>
    </row>
    <row r="202" spans="1:2" x14ac:dyDescent="0.25">
      <c r="A202" s="10">
        <v>201</v>
      </c>
      <c r="B202" s="9" t="s">
        <v>20</v>
      </c>
    </row>
    <row r="203" spans="1:2" x14ac:dyDescent="0.25">
      <c r="A203" s="10">
        <v>202</v>
      </c>
      <c r="B203" s="9" t="s">
        <v>25</v>
      </c>
    </row>
    <row r="204" spans="1:2" x14ac:dyDescent="0.25">
      <c r="A204" s="10">
        <v>203</v>
      </c>
      <c r="B204" s="9" t="s">
        <v>20</v>
      </c>
    </row>
    <row r="205" spans="1:2" x14ac:dyDescent="0.25">
      <c r="A205" s="10">
        <v>204</v>
      </c>
      <c r="B205" s="9" t="s">
        <v>24</v>
      </c>
    </row>
    <row r="206" spans="1:2" x14ac:dyDescent="0.25">
      <c r="A206" s="10">
        <v>205</v>
      </c>
      <c r="B206" s="9" t="s">
        <v>24</v>
      </c>
    </row>
    <row r="207" spans="1:2" x14ac:dyDescent="0.25">
      <c r="A207" s="10">
        <v>206</v>
      </c>
      <c r="B207" s="9" t="s">
        <v>22</v>
      </c>
    </row>
    <row r="208" spans="1:2" x14ac:dyDescent="0.25">
      <c r="A208" s="10">
        <v>207</v>
      </c>
      <c r="B208" s="9" t="s">
        <v>25</v>
      </c>
    </row>
    <row r="209" spans="1:2" x14ac:dyDescent="0.25">
      <c r="A209" s="10">
        <v>208</v>
      </c>
      <c r="B209" s="9" t="s">
        <v>23</v>
      </c>
    </row>
    <row r="210" spans="1:2" x14ac:dyDescent="0.25">
      <c r="A210" s="10">
        <v>209</v>
      </c>
      <c r="B210" s="9" t="s">
        <v>20</v>
      </c>
    </row>
    <row r="211" spans="1:2" x14ac:dyDescent="0.25">
      <c r="A211" s="10">
        <v>210</v>
      </c>
      <c r="B211" s="11" t="s">
        <v>26</v>
      </c>
    </row>
    <row r="212" spans="1:2" x14ac:dyDescent="0.25">
      <c r="A212" s="10">
        <v>211</v>
      </c>
      <c r="B212" s="9" t="s">
        <v>20</v>
      </c>
    </row>
    <row r="213" spans="1:2" x14ac:dyDescent="0.25">
      <c r="A213" s="10">
        <v>212</v>
      </c>
      <c r="B213" s="9" t="s">
        <v>24</v>
      </c>
    </row>
    <row r="214" spans="1:2" x14ac:dyDescent="0.25">
      <c r="A214" s="10">
        <v>213</v>
      </c>
      <c r="B214" s="9" t="s">
        <v>21</v>
      </c>
    </row>
    <row r="215" spans="1:2" x14ac:dyDescent="0.25">
      <c r="A215" s="10">
        <v>214</v>
      </c>
      <c r="B215" s="9" t="s">
        <v>22</v>
      </c>
    </row>
    <row r="216" spans="1:2" x14ac:dyDescent="0.25">
      <c r="A216" s="10">
        <v>215</v>
      </c>
      <c r="B216" s="9" t="s">
        <v>19</v>
      </c>
    </row>
    <row r="217" spans="1:2" x14ac:dyDescent="0.25">
      <c r="A217" s="10">
        <v>216</v>
      </c>
      <c r="B217" s="9" t="s">
        <v>23</v>
      </c>
    </row>
    <row r="218" spans="1:2" x14ac:dyDescent="0.25">
      <c r="A218" s="10">
        <v>217</v>
      </c>
      <c r="B218" s="9" t="s">
        <v>20</v>
      </c>
    </row>
    <row r="219" spans="1:2" x14ac:dyDescent="0.25">
      <c r="A219" s="10">
        <v>218</v>
      </c>
      <c r="B219" s="9" t="s">
        <v>25</v>
      </c>
    </row>
    <row r="220" spans="1:2" x14ac:dyDescent="0.25">
      <c r="A220" s="10">
        <v>219</v>
      </c>
      <c r="B220" s="9" t="s">
        <v>22</v>
      </c>
    </row>
    <row r="221" spans="1:2" x14ac:dyDescent="0.25">
      <c r="A221" s="10">
        <v>220</v>
      </c>
      <c r="B221" s="9" t="s">
        <v>24</v>
      </c>
    </row>
    <row r="222" spans="1:2" x14ac:dyDescent="0.25">
      <c r="A222" s="10">
        <v>221</v>
      </c>
      <c r="B222" s="9" t="s">
        <v>21</v>
      </c>
    </row>
    <row r="223" spans="1:2" x14ac:dyDescent="0.25">
      <c r="A223" s="10">
        <v>222</v>
      </c>
      <c r="B223" s="9" t="s">
        <v>18</v>
      </c>
    </row>
    <row r="224" spans="1:2" x14ac:dyDescent="0.25">
      <c r="A224" s="10">
        <v>223</v>
      </c>
      <c r="B224" s="9" t="s">
        <v>19</v>
      </c>
    </row>
    <row r="225" spans="1:2" x14ac:dyDescent="0.25">
      <c r="A225" s="10">
        <v>224</v>
      </c>
      <c r="B225" s="9" t="s">
        <v>23</v>
      </c>
    </row>
    <row r="226" spans="1:2" x14ac:dyDescent="0.25">
      <c r="A226" s="10">
        <v>225</v>
      </c>
      <c r="B226" s="9" t="s">
        <v>21</v>
      </c>
    </row>
    <row r="227" spans="1:2" x14ac:dyDescent="0.25">
      <c r="A227" s="10">
        <v>226</v>
      </c>
      <c r="B227" s="9" t="s">
        <v>22</v>
      </c>
    </row>
    <row r="228" spans="1:2" x14ac:dyDescent="0.25">
      <c r="A228" s="10">
        <v>227</v>
      </c>
      <c r="B228" s="9" t="s">
        <v>19</v>
      </c>
    </row>
    <row r="229" spans="1:2" x14ac:dyDescent="0.25">
      <c r="A229" s="10">
        <v>228</v>
      </c>
      <c r="B229" s="9" t="s">
        <v>25</v>
      </c>
    </row>
    <row r="230" spans="1:2" x14ac:dyDescent="0.25">
      <c r="A230" s="10">
        <v>229</v>
      </c>
      <c r="B230" s="9" t="s">
        <v>23</v>
      </c>
    </row>
    <row r="231" spans="1:2" x14ac:dyDescent="0.25">
      <c r="A231" s="10">
        <v>230</v>
      </c>
      <c r="B231" s="9" t="s">
        <v>20</v>
      </c>
    </row>
    <row r="232" spans="1:2" x14ac:dyDescent="0.25">
      <c r="A232" s="10">
        <v>231</v>
      </c>
      <c r="B232" s="9" t="s">
        <v>20</v>
      </c>
    </row>
    <row r="233" spans="1:2" x14ac:dyDescent="0.25">
      <c r="A233" s="10">
        <v>232</v>
      </c>
      <c r="B233" s="9" t="s">
        <v>24</v>
      </c>
    </row>
    <row r="234" spans="1:2" x14ac:dyDescent="0.25">
      <c r="A234" s="10">
        <v>233</v>
      </c>
      <c r="B234" s="9" t="s">
        <v>21</v>
      </c>
    </row>
    <row r="235" spans="1:2" x14ac:dyDescent="0.25">
      <c r="A235" s="10">
        <v>234</v>
      </c>
      <c r="B235" s="9" t="s">
        <v>21</v>
      </c>
    </row>
    <row r="236" spans="1:2" x14ac:dyDescent="0.25">
      <c r="A236" s="10">
        <v>235</v>
      </c>
      <c r="B236" s="9" t="s">
        <v>19</v>
      </c>
    </row>
    <row r="237" spans="1:2" x14ac:dyDescent="0.25">
      <c r="A237" s="10">
        <v>236</v>
      </c>
      <c r="B237" s="9" t="s">
        <v>18</v>
      </c>
    </row>
    <row r="238" spans="1:2" x14ac:dyDescent="0.25">
      <c r="A238" s="10">
        <v>237</v>
      </c>
      <c r="B238" s="9" t="s">
        <v>20</v>
      </c>
    </row>
    <row r="239" spans="1:2" x14ac:dyDescent="0.25">
      <c r="A239" s="10">
        <v>238</v>
      </c>
      <c r="B239" s="9" t="s">
        <v>20</v>
      </c>
    </row>
    <row r="240" spans="1:2" x14ac:dyDescent="0.25">
      <c r="A240" s="10">
        <v>239</v>
      </c>
      <c r="B240" s="9" t="s">
        <v>22</v>
      </c>
    </row>
    <row r="241" spans="1:2" x14ac:dyDescent="0.25">
      <c r="A241" s="10">
        <v>240</v>
      </c>
      <c r="B241" s="9" t="s">
        <v>24</v>
      </c>
    </row>
    <row r="242" spans="1:2" x14ac:dyDescent="0.25">
      <c r="A242" s="10">
        <v>241</v>
      </c>
      <c r="B242" s="9" t="s">
        <v>19</v>
      </c>
    </row>
    <row r="243" spans="1:2" x14ac:dyDescent="0.25">
      <c r="A243" s="10">
        <v>242</v>
      </c>
      <c r="B243" s="9" t="s">
        <v>25</v>
      </c>
    </row>
    <row r="244" spans="1:2" x14ac:dyDescent="0.25">
      <c r="A244" s="10">
        <v>243</v>
      </c>
      <c r="B244" s="9" t="s">
        <v>22</v>
      </c>
    </row>
    <row r="245" spans="1:2" x14ac:dyDescent="0.25">
      <c r="A245" s="10">
        <v>244</v>
      </c>
      <c r="B245" s="9" t="s">
        <v>24</v>
      </c>
    </row>
    <row r="246" spans="1:2" x14ac:dyDescent="0.25">
      <c r="A246" s="10">
        <v>245</v>
      </c>
      <c r="B246" s="9" t="s">
        <v>24</v>
      </c>
    </row>
    <row r="247" spans="1:2" x14ac:dyDescent="0.25">
      <c r="A247" s="10">
        <v>246</v>
      </c>
      <c r="B247" s="9" t="s">
        <v>20</v>
      </c>
    </row>
    <row r="248" spans="1:2" x14ac:dyDescent="0.25">
      <c r="A248" s="10">
        <v>247</v>
      </c>
      <c r="B248" s="9" t="s">
        <v>25</v>
      </c>
    </row>
    <row r="249" spans="1:2" x14ac:dyDescent="0.25">
      <c r="A249" s="10">
        <v>248</v>
      </c>
      <c r="B249" s="9" t="s">
        <v>20</v>
      </c>
    </row>
    <row r="250" spans="1:2" x14ac:dyDescent="0.25">
      <c r="A250" s="10">
        <v>249</v>
      </c>
      <c r="B250" s="12" t="s">
        <v>23</v>
      </c>
    </row>
    <row r="251" spans="1:2" x14ac:dyDescent="0.25">
      <c r="A251" s="10">
        <v>250</v>
      </c>
      <c r="B251" s="9" t="s">
        <v>21</v>
      </c>
    </row>
    <row r="252" spans="1:2" x14ac:dyDescent="0.25">
      <c r="A252" s="10">
        <v>251</v>
      </c>
      <c r="B252" s="9" t="s">
        <v>20</v>
      </c>
    </row>
    <row r="253" spans="1:2" x14ac:dyDescent="0.25">
      <c r="A253" s="10">
        <v>252</v>
      </c>
      <c r="B253" s="9" t="s">
        <v>22</v>
      </c>
    </row>
    <row r="254" spans="1:2" x14ac:dyDescent="0.25">
      <c r="A254" s="10">
        <v>253</v>
      </c>
      <c r="B254" s="9" t="s">
        <v>19</v>
      </c>
    </row>
    <row r="255" spans="1:2" x14ac:dyDescent="0.25">
      <c r="A255" s="10">
        <v>254</v>
      </c>
      <c r="B255" s="13" t="s">
        <v>20</v>
      </c>
    </row>
    <row r="256" spans="1:2" x14ac:dyDescent="0.25">
      <c r="A256" s="10">
        <v>255</v>
      </c>
      <c r="B256" s="9" t="s">
        <v>22</v>
      </c>
    </row>
    <row r="257" spans="1:2" x14ac:dyDescent="0.25">
      <c r="A257" s="10">
        <v>256</v>
      </c>
      <c r="B257" s="9" t="s">
        <v>24</v>
      </c>
    </row>
    <row r="258" spans="1:2" x14ac:dyDescent="0.25">
      <c r="A258" s="10">
        <v>257</v>
      </c>
      <c r="B258" s="9" t="s">
        <v>23</v>
      </c>
    </row>
    <row r="259" spans="1:2" x14ac:dyDescent="0.25">
      <c r="A259" s="10">
        <v>258</v>
      </c>
      <c r="B259" s="9" t="s">
        <v>21</v>
      </c>
    </row>
    <row r="260" spans="1:2" x14ac:dyDescent="0.25">
      <c r="A260" s="10">
        <v>259</v>
      </c>
      <c r="B260" s="9" t="s">
        <v>20</v>
      </c>
    </row>
    <row r="261" spans="1:2" x14ac:dyDescent="0.25">
      <c r="A261" s="10">
        <v>260</v>
      </c>
      <c r="B261" s="9" t="s">
        <v>25</v>
      </c>
    </row>
    <row r="262" spans="1:2" x14ac:dyDescent="0.25">
      <c r="A262" s="10">
        <v>261</v>
      </c>
      <c r="B262" s="9" t="s">
        <v>19</v>
      </c>
    </row>
    <row r="263" spans="1:2" x14ac:dyDescent="0.25">
      <c r="A263" s="10">
        <v>262</v>
      </c>
      <c r="B263" s="9" t="s">
        <v>25</v>
      </c>
    </row>
    <row r="264" spans="1:2" x14ac:dyDescent="0.25">
      <c r="A264" s="10">
        <v>263</v>
      </c>
      <c r="B264" s="9" t="s">
        <v>22</v>
      </c>
    </row>
    <row r="265" spans="1:2" x14ac:dyDescent="0.25">
      <c r="A265" s="10">
        <v>264</v>
      </c>
      <c r="B265" s="9" t="s">
        <v>24</v>
      </c>
    </row>
    <row r="266" spans="1:2" x14ac:dyDescent="0.25">
      <c r="A266" s="10">
        <v>265</v>
      </c>
      <c r="B266" s="9" t="s">
        <v>23</v>
      </c>
    </row>
    <row r="267" spans="1:2" x14ac:dyDescent="0.25">
      <c r="A267" s="10">
        <v>266</v>
      </c>
      <c r="B267" s="9" t="s">
        <v>20</v>
      </c>
    </row>
    <row r="268" spans="1:2" x14ac:dyDescent="0.25">
      <c r="A268" s="10">
        <v>267</v>
      </c>
      <c r="B268" s="9" t="s">
        <v>20</v>
      </c>
    </row>
    <row r="269" spans="1:2" x14ac:dyDescent="0.25">
      <c r="A269" s="10">
        <v>268</v>
      </c>
      <c r="B269" s="9" t="s">
        <v>19</v>
      </c>
    </row>
    <row r="270" spans="1:2" x14ac:dyDescent="0.25">
      <c r="A270" s="10">
        <v>269</v>
      </c>
      <c r="B270" s="9" t="s">
        <v>18</v>
      </c>
    </row>
    <row r="271" spans="1:2" x14ac:dyDescent="0.25">
      <c r="A271" s="10">
        <v>270</v>
      </c>
      <c r="B271" s="11" t="s">
        <v>26</v>
      </c>
    </row>
    <row r="272" spans="1:2" x14ac:dyDescent="0.25">
      <c r="A272" s="10">
        <v>271</v>
      </c>
      <c r="B272" s="9" t="s">
        <v>24</v>
      </c>
    </row>
    <row r="273" spans="1:2" x14ac:dyDescent="0.25">
      <c r="A273" s="10">
        <v>272</v>
      </c>
      <c r="B273" s="9" t="s">
        <v>24</v>
      </c>
    </row>
    <row r="274" spans="1:2" x14ac:dyDescent="0.25">
      <c r="A274" s="10">
        <v>273</v>
      </c>
      <c r="B274" s="9" t="s">
        <v>20</v>
      </c>
    </row>
    <row r="275" spans="1:2" x14ac:dyDescent="0.25">
      <c r="A275" s="10">
        <v>274</v>
      </c>
      <c r="B275" s="9" t="s">
        <v>25</v>
      </c>
    </row>
    <row r="276" spans="1:2" x14ac:dyDescent="0.25">
      <c r="A276" s="10">
        <v>275</v>
      </c>
      <c r="B276" s="9" t="s">
        <v>19</v>
      </c>
    </row>
    <row r="277" spans="1:2" x14ac:dyDescent="0.25">
      <c r="A277" s="10">
        <v>276</v>
      </c>
      <c r="B277" s="9" t="s">
        <v>18</v>
      </c>
    </row>
    <row r="278" spans="1:2" x14ac:dyDescent="0.25">
      <c r="A278" s="10">
        <v>277</v>
      </c>
      <c r="B278" s="9" t="s">
        <v>21</v>
      </c>
    </row>
    <row r="279" spans="1:2" x14ac:dyDescent="0.25">
      <c r="A279" s="10">
        <v>278</v>
      </c>
      <c r="B279" s="9" t="s">
        <v>24</v>
      </c>
    </row>
    <row r="280" spans="1:2" x14ac:dyDescent="0.25">
      <c r="A280" s="10">
        <v>279</v>
      </c>
      <c r="B280" s="9" t="s">
        <v>24</v>
      </c>
    </row>
    <row r="281" spans="1:2" x14ac:dyDescent="0.25">
      <c r="A281" s="10">
        <v>280</v>
      </c>
      <c r="B281" s="9" t="s">
        <v>21</v>
      </c>
    </row>
    <row r="282" spans="1:2" x14ac:dyDescent="0.25">
      <c r="A282" s="10">
        <v>281</v>
      </c>
      <c r="B282" s="9" t="s">
        <v>21</v>
      </c>
    </row>
    <row r="283" spans="1:2" x14ac:dyDescent="0.25">
      <c r="A283" s="10">
        <v>282</v>
      </c>
      <c r="B283" s="9" t="s">
        <v>24</v>
      </c>
    </row>
    <row r="284" spans="1:2" x14ac:dyDescent="0.25">
      <c r="A284" s="10">
        <v>283</v>
      </c>
      <c r="B284" s="9" t="s">
        <v>24</v>
      </c>
    </row>
    <row r="285" spans="1:2" x14ac:dyDescent="0.25">
      <c r="A285" s="10">
        <v>284</v>
      </c>
      <c r="B285" s="9" t="s">
        <v>22</v>
      </c>
    </row>
    <row r="286" spans="1:2" x14ac:dyDescent="0.25">
      <c r="A286" s="10">
        <v>285</v>
      </c>
      <c r="B286" s="9" t="s">
        <v>20</v>
      </c>
    </row>
    <row r="287" spans="1:2" x14ac:dyDescent="0.25">
      <c r="A287" s="10">
        <v>286</v>
      </c>
      <c r="B287" s="9" t="s">
        <v>19</v>
      </c>
    </row>
    <row r="288" spans="1:2" x14ac:dyDescent="0.25">
      <c r="A288" s="10">
        <v>287</v>
      </c>
      <c r="B288" s="9" t="s">
        <v>22</v>
      </c>
    </row>
    <row r="289" spans="1:2" x14ac:dyDescent="0.25">
      <c r="A289" s="10">
        <v>288</v>
      </c>
      <c r="B289" s="9" t="s">
        <v>20</v>
      </c>
    </row>
    <row r="290" spans="1:2" x14ac:dyDescent="0.25">
      <c r="A290" s="10">
        <v>289</v>
      </c>
      <c r="B290" s="9" t="s">
        <v>24</v>
      </c>
    </row>
    <row r="291" spans="1:2" x14ac:dyDescent="0.25">
      <c r="A291" s="10">
        <v>290</v>
      </c>
      <c r="B291" s="9" t="s">
        <v>24</v>
      </c>
    </row>
    <row r="292" spans="1:2" x14ac:dyDescent="0.25">
      <c r="A292" s="10">
        <v>291</v>
      </c>
      <c r="B292" s="9" t="s">
        <v>25</v>
      </c>
    </row>
    <row r="293" spans="1:2" x14ac:dyDescent="0.25">
      <c r="A293" s="10">
        <v>292</v>
      </c>
      <c r="B293" s="11" t="s">
        <v>26</v>
      </c>
    </row>
    <row r="294" spans="1:2" x14ac:dyDescent="0.25">
      <c r="A294" s="10">
        <v>293</v>
      </c>
      <c r="B294" s="9" t="s">
        <v>19</v>
      </c>
    </row>
    <row r="295" spans="1:2" x14ac:dyDescent="0.25">
      <c r="A295" s="10">
        <v>294</v>
      </c>
      <c r="B295" s="9" t="s">
        <v>20</v>
      </c>
    </row>
    <row r="296" spans="1:2" x14ac:dyDescent="0.25">
      <c r="A296" s="10">
        <v>295</v>
      </c>
      <c r="B296" s="9" t="s">
        <v>22</v>
      </c>
    </row>
    <row r="297" spans="1:2" x14ac:dyDescent="0.25">
      <c r="A297" s="10">
        <v>296</v>
      </c>
      <c r="B297" s="9" t="s">
        <v>23</v>
      </c>
    </row>
    <row r="298" spans="1:2" x14ac:dyDescent="0.25">
      <c r="A298" s="10">
        <v>297</v>
      </c>
      <c r="B298" s="9" t="s">
        <v>24</v>
      </c>
    </row>
    <row r="299" spans="1:2" x14ac:dyDescent="0.25">
      <c r="A299" s="10">
        <v>298</v>
      </c>
      <c r="B299" s="9" t="s">
        <v>22</v>
      </c>
    </row>
    <row r="300" spans="1:2" x14ac:dyDescent="0.25">
      <c r="A300" s="10">
        <v>299</v>
      </c>
      <c r="B300" s="9" t="s">
        <v>25</v>
      </c>
    </row>
    <row r="301" spans="1:2" x14ac:dyDescent="0.25">
      <c r="A301" s="10">
        <v>300</v>
      </c>
      <c r="B301" s="9" t="s">
        <v>18</v>
      </c>
    </row>
    <row r="302" spans="1:2" x14ac:dyDescent="0.25">
      <c r="A302" s="10">
        <v>301</v>
      </c>
      <c r="B302" s="9" t="s">
        <v>25</v>
      </c>
    </row>
    <row r="303" spans="1:2" x14ac:dyDescent="0.25">
      <c r="A303" s="10">
        <v>302</v>
      </c>
      <c r="B303" s="9" t="s">
        <v>20</v>
      </c>
    </row>
    <row r="304" spans="1:2" x14ac:dyDescent="0.25">
      <c r="A304" s="10">
        <v>303</v>
      </c>
      <c r="B304" s="9" t="s">
        <v>20</v>
      </c>
    </row>
    <row r="305" spans="1:2" x14ac:dyDescent="0.25">
      <c r="A305" s="10">
        <v>304</v>
      </c>
      <c r="B305" s="9" t="s">
        <v>23</v>
      </c>
    </row>
    <row r="306" spans="1:2" x14ac:dyDescent="0.25">
      <c r="A306" s="10">
        <v>305</v>
      </c>
      <c r="B306" s="9" t="s">
        <v>24</v>
      </c>
    </row>
    <row r="307" spans="1:2" x14ac:dyDescent="0.25">
      <c r="A307" s="10">
        <v>306</v>
      </c>
      <c r="B307" s="11" t="s">
        <v>26</v>
      </c>
    </row>
    <row r="308" spans="1:2" x14ac:dyDescent="0.25">
      <c r="A308" s="10">
        <v>307</v>
      </c>
      <c r="B308" s="9" t="s">
        <v>20</v>
      </c>
    </row>
    <row r="309" spans="1:2" x14ac:dyDescent="0.25">
      <c r="A309" s="10">
        <v>308</v>
      </c>
      <c r="B309" s="9" t="s">
        <v>19</v>
      </c>
    </row>
    <row r="310" spans="1:2" x14ac:dyDescent="0.25">
      <c r="A310" s="10">
        <v>309</v>
      </c>
      <c r="B310" s="9" t="s">
        <v>25</v>
      </c>
    </row>
    <row r="311" spans="1:2" x14ac:dyDescent="0.25">
      <c r="A311" s="10">
        <v>310</v>
      </c>
      <c r="B311" s="9" t="s">
        <v>20</v>
      </c>
    </row>
    <row r="312" spans="1:2" x14ac:dyDescent="0.25">
      <c r="A312" s="10">
        <v>311</v>
      </c>
      <c r="B312" s="9" t="s">
        <v>21</v>
      </c>
    </row>
    <row r="313" spans="1:2" x14ac:dyDescent="0.25">
      <c r="A313" s="10">
        <v>312</v>
      </c>
      <c r="B313" s="9" t="s">
        <v>23</v>
      </c>
    </row>
    <row r="314" spans="1:2" x14ac:dyDescent="0.25">
      <c r="A314" s="10">
        <v>313</v>
      </c>
      <c r="B314" s="9" t="s">
        <v>20</v>
      </c>
    </row>
    <row r="315" spans="1:2" x14ac:dyDescent="0.25">
      <c r="A315" s="10">
        <v>314</v>
      </c>
      <c r="B315" s="9" t="s">
        <v>18</v>
      </c>
    </row>
    <row r="316" spans="1:2" x14ac:dyDescent="0.25">
      <c r="A316" s="10">
        <v>315</v>
      </c>
      <c r="B316" s="9" t="s">
        <v>22</v>
      </c>
    </row>
    <row r="317" spans="1:2" x14ac:dyDescent="0.25">
      <c r="A317" s="10">
        <v>316</v>
      </c>
      <c r="B317" s="9" t="s">
        <v>24</v>
      </c>
    </row>
    <row r="318" spans="1:2" x14ac:dyDescent="0.25">
      <c r="A318" s="10">
        <v>317</v>
      </c>
      <c r="B318" s="9" t="s">
        <v>24</v>
      </c>
    </row>
    <row r="319" spans="1:2" x14ac:dyDescent="0.25">
      <c r="A319" s="10">
        <v>318</v>
      </c>
      <c r="B319" s="9" t="s">
        <v>21</v>
      </c>
    </row>
    <row r="320" spans="1:2" x14ac:dyDescent="0.25">
      <c r="A320" s="10">
        <v>319</v>
      </c>
      <c r="B320" s="9" t="s">
        <v>18</v>
      </c>
    </row>
    <row r="321" spans="1:2" x14ac:dyDescent="0.25">
      <c r="A321" s="10">
        <v>320</v>
      </c>
      <c r="B321" s="9" t="s">
        <v>19</v>
      </c>
    </row>
    <row r="322" spans="1:2" x14ac:dyDescent="0.25">
      <c r="A322" s="10">
        <v>321</v>
      </c>
      <c r="B322" s="9" t="s">
        <v>18</v>
      </c>
    </row>
    <row r="323" spans="1:2" x14ac:dyDescent="0.25">
      <c r="A323" s="10">
        <v>322</v>
      </c>
      <c r="B323" s="9" t="s">
        <v>22</v>
      </c>
    </row>
    <row r="324" spans="1:2" x14ac:dyDescent="0.25">
      <c r="A324" s="10">
        <v>323</v>
      </c>
      <c r="B324" s="11" t="s">
        <v>26</v>
      </c>
    </row>
    <row r="325" spans="1:2" x14ac:dyDescent="0.25">
      <c r="A325" s="10">
        <v>324</v>
      </c>
      <c r="B325" s="9" t="s">
        <v>23</v>
      </c>
    </row>
    <row r="326" spans="1:2" x14ac:dyDescent="0.25">
      <c r="A326" s="10">
        <v>325</v>
      </c>
      <c r="B326" s="9" t="s">
        <v>25</v>
      </c>
    </row>
    <row r="327" spans="1:2" x14ac:dyDescent="0.25">
      <c r="A327" s="10">
        <v>326</v>
      </c>
      <c r="B327" s="9" t="s">
        <v>24</v>
      </c>
    </row>
    <row r="328" spans="1:2" x14ac:dyDescent="0.25">
      <c r="A328" s="10">
        <v>327</v>
      </c>
      <c r="B328" s="9" t="s">
        <v>20</v>
      </c>
    </row>
    <row r="329" spans="1:2" x14ac:dyDescent="0.25">
      <c r="A329" s="10">
        <v>328</v>
      </c>
      <c r="B329" s="9" t="s">
        <v>20</v>
      </c>
    </row>
    <row r="330" spans="1:2" x14ac:dyDescent="0.25">
      <c r="A330" s="10">
        <v>329</v>
      </c>
      <c r="B330" s="9" t="s">
        <v>25</v>
      </c>
    </row>
    <row r="331" spans="1:2" x14ac:dyDescent="0.25">
      <c r="A331" s="10">
        <v>330</v>
      </c>
      <c r="B331" s="9" t="s">
        <v>22</v>
      </c>
    </row>
    <row r="332" spans="1:2" x14ac:dyDescent="0.25">
      <c r="A332" s="10">
        <v>331</v>
      </c>
      <c r="B332" s="9" t="s">
        <v>20</v>
      </c>
    </row>
    <row r="333" spans="1:2" x14ac:dyDescent="0.25">
      <c r="A333" s="10">
        <v>332</v>
      </c>
      <c r="B333" s="9" t="s">
        <v>23</v>
      </c>
    </row>
    <row r="334" spans="1:2" x14ac:dyDescent="0.25">
      <c r="A334" s="10">
        <v>333</v>
      </c>
      <c r="B334" s="11" t="s">
        <v>26</v>
      </c>
    </row>
    <row r="335" spans="1:2" x14ac:dyDescent="0.25">
      <c r="A335" s="10">
        <v>334</v>
      </c>
      <c r="B335" s="9" t="s">
        <v>24</v>
      </c>
    </row>
    <row r="336" spans="1:2" x14ac:dyDescent="0.25">
      <c r="A336" s="10">
        <v>335</v>
      </c>
      <c r="B336" s="9" t="s">
        <v>20</v>
      </c>
    </row>
    <row r="337" spans="1:2" x14ac:dyDescent="0.25">
      <c r="A337" s="10">
        <v>336</v>
      </c>
      <c r="B337" s="9" t="s">
        <v>19</v>
      </c>
    </row>
    <row r="338" spans="1:2" x14ac:dyDescent="0.25">
      <c r="A338" s="10">
        <v>337</v>
      </c>
      <c r="B338" s="9" t="s">
        <v>22</v>
      </c>
    </row>
    <row r="339" spans="1:2" x14ac:dyDescent="0.25">
      <c r="A339" s="10">
        <v>338</v>
      </c>
      <c r="B339" s="9" t="s">
        <v>21</v>
      </c>
    </row>
    <row r="340" spans="1:2" x14ac:dyDescent="0.25">
      <c r="A340" s="10">
        <v>339</v>
      </c>
      <c r="B340" s="9" t="s">
        <v>20</v>
      </c>
    </row>
    <row r="341" spans="1:2" x14ac:dyDescent="0.25">
      <c r="A341" s="10">
        <v>340</v>
      </c>
      <c r="B341" s="9" t="s">
        <v>18</v>
      </c>
    </row>
    <row r="342" spans="1:2" x14ac:dyDescent="0.25">
      <c r="A342" s="10">
        <v>341</v>
      </c>
      <c r="B342" s="9" t="s">
        <v>24</v>
      </c>
    </row>
    <row r="343" spans="1:2" x14ac:dyDescent="0.25">
      <c r="A343" s="10">
        <v>342</v>
      </c>
      <c r="B343" s="9" t="s">
        <v>24</v>
      </c>
    </row>
    <row r="344" spans="1:2" x14ac:dyDescent="0.25">
      <c r="A344" s="10">
        <v>343</v>
      </c>
      <c r="B344" s="9" t="s">
        <v>20</v>
      </c>
    </row>
    <row r="345" spans="1:2" x14ac:dyDescent="0.25">
      <c r="A345" s="10">
        <v>344</v>
      </c>
      <c r="B345" s="9" t="s">
        <v>19</v>
      </c>
    </row>
    <row r="346" spans="1:2" x14ac:dyDescent="0.25">
      <c r="A346" s="10">
        <v>345</v>
      </c>
      <c r="B346" s="9" t="s">
        <v>22</v>
      </c>
    </row>
    <row r="347" spans="1:2" x14ac:dyDescent="0.25">
      <c r="A347" s="10">
        <v>346</v>
      </c>
      <c r="B347" s="9" t="s">
        <v>21</v>
      </c>
    </row>
    <row r="348" spans="1:2" x14ac:dyDescent="0.25">
      <c r="A348" s="10">
        <v>347</v>
      </c>
      <c r="B348" s="9" t="s">
        <v>23</v>
      </c>
    </row>
    <row r="349" spans="1:2" x14ac:dyDescent="0.25">
      <c r="A349" s="10">
        <v>348</v>
      </c>
      <c r="B349" s="11" t="s">
        <v>26</v>
      </c>
    </row>
    <row r="350" spans="1:2" x14ac:dyDescent="0.25">
      <c r="A350" s="10">
        <v>349</v>
      </c>
      <c r="B350" s="9" t="s">
        <v>24</v>
      </c>
    </row>
    <row r="351" spans="1:2" x14ac:dyDescent="0.25">
      <c r="A351" s="10">
        <v>350</v>
      </c>
      <c r="B351" s="9" t="s">
        <v>24</v>
      </c>
    </row>
    <row r="352" spans="1:2" x14ac:dyDescent="0.25">
      <c r="A352" s="10">
        <v>351</v>
      </c>
      <c r="B352" s="9" t="s">
        <v>20</v>
      </c>
    </row>
    <row r="353" spans="1:2" x14ac:dyDescent="0.25">
      <c r="A353" s="10">
        <v>352</v>
      </c>
      <c r="B353" s="9" t="s">
        <v>19</v>
      </c>
    </row>
    <row r="354" spans="1:2" x14ac:dyDescent="0.25">
      <c r="A354" s="10">
        <v>353</v>
      </c>
      <c r="B354" s="9" t="s">
        <v>20</v>
      </c>
    </row>
    <row r="355" spans="1:2" x14ac:dyDescent="0.25">
      <c r="A355" s="10">
        <v>354</v>
      </c>
      <c r="B355" s="9" t="s">
        <v>24</v>
      </c>
    </row>
    <row r="356" spans="1:2" x14ac:dyDescent="0.25">
      <c r="A356" s="10">
        <v>355</v>
      </c>
      <c r="B356" s="9" t="s">
        <v>24</v>
      </c>
    </row>
    <row r="357" spans="1:2" x14ac:dyDescent="0.25">
      <c r="A357" s="10">
        <v>356</v>
      </c>
      <c r="B357" s="9" t="s">
        <v>22</v>
      </c>
    </row>
    <row r="358" spans="1:2" x14ac:dyDescent="0.25">
      <c r="A358" s="10">
        <v>357</v>
      </c>
      <c r="B358" s="9" t="s">
        <v>22</v>
      </c>
    </row>
    <row r="359" spans="1:2" x14ac:dyDescent="0.25">
      <c r="A359" s="10">
        <v>358</v>
      </c>
      <c r="B359" s="9" t="s">
        <v>19</v>
      </c>
    </row>
    <row r="360" spans="1:2" x14ac:dyDescent="0.25">
      <c r="A360" s="10">
        <v>359</v>
      </c>
      <c r="B360" s="9" t="s">
        <v>25</v>
      </c>
    </row>
    <row r="361" spans="1:2" x14ac:dyDescent="0.25">
      <c r="A361" s="10">
        <v>360</v>
      </c>
      <c r="B361" s="9" t="s">
        <v>21</v>
      </c>
    </row>
    <row r="362" spans="1:2" x14ac:dyDescent="0.25">
      <c r="A362" s="10">
        <v>361</v>
      </c>
      <c r="B362" s="9" t="s">
        <v>21</v>
      </c>
    </row>
    <row r="363" spans="1:2" x14ac:dyDescent="0.25">
      <c r="A363" s="10">
        <v>362</v>
      </c>
      <c r="B363" s="9" t="s">
        <v>25</v>
      </c>
    </row>
    <row r="364" spans="1:2" x14ac:dyDescent="0.25">
      <c r="A364" s="10">
        <v>363</v>
      </c>
      <c r="B364" s="9" t="s">
        <v>19</v>
      </c>
    </row>
    <row r="365" spans="1:2" x14ac:dyDescent="0.25">
      <c r="A365" s="10">
        <v>364</v>
      </c>
      <c r="B365" s="9" t="s">
        <v>22</v>
      </c>
    </row>
    <row r="366" spans="1:2" x14ac:dyDescent="0.25">
      <c r="A366" s="10">
        <v>365</v>
      </c>
      <c r="B366" s="9" t="s">
        <v>20</v>
      </c>
    </row>
    <row r="367" spans="1:2" x14ac:dyDescent="0.25">
      <c r="A367" s="10">
        <v>366</v>
      </c>
      <c r="B367" s="9" t="s">
        <v>24</v>
      </c>
    </row>
    <row r="368" spans="1:2" x14ac:dyDescent="0.25">
      <c r="A368" s="10">
        <v>367</v>
      </c>
      <c r="B368" s="9" t="s">
        <v>24</v>
      </c>
    </row>
    <row r="369" spans="1:2" x14ac:dyDescent="0.25">
      <c r="A369" s="10">
        <v>368</v>
      </c>
      <c r="B369" s="9" t="s">
        <v>20</v>
      </c>
    </row>
    <row r="370" spans="1:2" x14ac:dyDescent="0.25">
      <c r="A370" s="10">
        <v>369</v>
      </c>
      <c r="B370" s="9" t="s">
        <v>19</v>
      </c>
    </row>
    <row r="371" spans="1:2" x14ac:dyDescent="0.25">
      <c r="A371" s="10">
        <v>370</v>
      </c>
      <c r="B371" s="9" t="s">
        <v>20</v>
      </c>
    </row>
    <row r="372" spans="1:2" x14ac:dyDescent="0.25">
      <c r="A372" s="10">
        <v>371</v>
      </c>
      <c r="B372" s="9" t="s">
        <v>20</v>
      </c>
    </row>
    <row r="373" spans="1:2" x14ac:dyDescent="0.25">
      <c r="A373" s="10">
        <v>372</v>
      </c>
      <c r="B373" s="9" t="s">
        <v>24</v>
      </c>
    </row>
    <row r="374" spans="1:2" x14ac:dyDescent="0.25">
      <c r="A374" s="10">
        <v>373</v>
      </c>
      <c r="B374" s="9" t="s">
        <v>25</v>
      </c>
    </row>
    <row r="375" spans="1:2" x14ac:dyDescent="0.25">
      <c r="A375" s="10">
        <v>374</v>
      </c>
      <c r="B375" s="9" t="s">
        <v>23</v>
      </c>
    </row>
    <row r="376" spans="1:2" x14ac:dyDescent="0.25">
      <c r="A376" s="10">
        <v>375</v>
      </c>
      <c r="B376" s="9" t="s">
        <v>21</v>
      </c>
    </row>
    <row r="377" spans="1:2" x14ac:dyDescent="0.25">
      <c r="A377" s="10">
        <v>376</v>
      </c>
      <c r="B377" s="9" t="s">
        <v>22</v>
      </c>
    </row>
    <row r="378" spans="1:2" x14ac:dyDescent="0.25">
      <c r="A378" s="10">
        <v>377</v>
      </c>
      <c r="B378" s="9" t="s">
        <v>19</v>
      </c>
    </row>
    <row r="379" spans="1:2" x14ac:dyDescent="0.25">
      <c r="A379" s="10">
        <v>378</v>
      </c>
      <c r="B379" s="9" t="s">
        <v>20</v>
      </c>
    </row>
    <row r="380" spans="1:2" x14ac:dyDescent="0.25">
      <c r="A380" s="10">
        <v>379</v>
      </c>
      <c r="B380" s="12" t="s">
        <v>24</v>
      </c>
    </row>
    <row r="381" spans="1:2" x14ac:dyDescent="0.25">
      <c r="A381" s="10">
        <v>380</v>
      </c>
      <c r="B381" s="9" t="s">
        <v>24</v>
      </c>
    </row>
    <row r="382" spans="1:2" x14ac:dyDescent="0.25">
      <c r="A382" s="10">
        <v>381</v>
      </c>
      <c r="B382" s="9" t="s">
        <v>18</v>
      </c>
    </row>
    <row r="383" spans="1:2" x14ac:dyDescent="0.25">
      <c r="A383" s="10">
        <v>382</v>
      </c>
      <c r="B383" s="9" t="s">
        <v>23</v>
      </c>
    </row>
    <row r="384" spans="1:2" x14ac:dyDescent="0.25">
      <c r="A384" s="10">
        <v>383</v>
      </c>
      <c r="B384" s="9" t="s">
        <v>21</v>
      </c>
    </row>
    <row r="385" spans="1:2" x14ac:dyDescent="0.25">
      <c r="A385" s="10">
        <v>384</v>
      </c>
      <c r="B385" s="9" t="s">
        <v>22</v>
      </c>
    </row>
    <row r="386" spans="1:2" x14ac:dyDescent="0.25">
      <c r="A386" s="10">
        <v>385</v>
      </c>
      <c r="B386" s="9" t="s">
        <v>19</v>
      </c>
    </row>
    <row r="387" spans="1:2" x14ac:dyDescent="0.25">
      <c r="A387" s="10">
        <v>386</v>
      </c>
      <c r="B387" s="9" t="s">
        <v>20</v>
      </c>
    </row>
    <row r="388" spans="1:2" x14ac:dyDescent="0.25">
      <c r="A388" s="10">
        <v>387</v>
      </c>
      <c r="B388" s="9" t="s">
        <v>24</v>
      </c>
    </row>
    <row r="389" spans="1:2" x14ac:dyDescent="0.25">
      <c r="A389" s="10">
        <v>388</v>
      </c>
      <c r="B389" s="9" t="s">
        <v>24</v>
      </c>
    </row>
    <row r="390" spans="1:2" x14ac:dyDescent="0.25">
      <c r="A390" s="10">
        <v>389</v>
      </c>
      <c r="B390" s="9" t="s">
        <v>21</v>
      </c>
    </row>
    <row r="391" spans="1:2" x14ac:dyDescent="0.25">
      <c r="A391" s="10">
        <v>390</v>
      </c>
      <c r="B391" s="9" t="s">
        <v>22</v>
      </c>
    </row>
    <row r="392" spans="1:2" x14ac:dyDescent="0.25">
      <c r="A392" s="10">
        <v>391</v>
      </c>
      <c r="B392" s="11" t="s">
        <v>26</v>
      </c>
    </row>
    <row r="393" spans="1:2" x14ac:dyDescent="0.25">
      <c r="A393" s="10">
        <v>392</v>
      </c>
      <c r="B393" s="9" t="s">
        <v>22</v>
      </c>
    </row>
    <row r="394" spans="1:2" x14ac:dyDescent="0.25">
      <c r="A394" s="10">
        <v>393</v>
      </c>
      <c r="B394" s="9" t="s">
        <v>19</v>
      </c>
    </row>
    <row r="395" spans="1:2" x14ac:dyDescent="0.25">
      <c r="A395" s="10">
        <v>394</v>
      </c>
      <c r="B395" s="9" t="s">
        <v>20</v>
      </c>
    </row>
    <row r="396" spans="1:2" x14ac:dyDescent="0.25">
      <c r="A396" s="10">
        <v>395</v>
      </c>
      <c r="B396" s="9" t="s">
        <v>24</v>
      </c>
    </row>
    <row r="397" spans="1:2" x14ac:dyDescent="0.25">
      <c r="A397" s="10">
        <v>396</v>
      </c>
      <c r="B397" s="9" t="s">
        <v>25</v>
      </c>
    </row>
    <row r="398" spans="1:2" x14ac:dyDescent="0.25">
      <c r="A398" s="10">
        <v>397</v>
      </c>
      <c r="B398" s="9" t="s">
        <v>23</v>
      </c>
    </row>
    <row r="399" spans="1:2" x14ac:dyDescent="0.25">
      <c r="A399" s="10">
        <v>398</v>
      </c>
      <c r="B399" s="9" t="s">
        <v>20</v>
      </c>
    </row>
    <row r="400" spans="1:2" x14ac:dyDescent="0.25">
      <c r="A400" s="10">
        <v>399</v>
      </c>
      <c r="B400" s="9" t="s">
        <v>25</v>
      </c>
    </row>
    <row r="401" spans="1:2" x14ac:dyDescent="0.25">
      <c r="A401" s="10">
        <v>400</v>
      </c>
      <c r="B401" s="9" t="s">
        <v>25</v>
      </c>
    </row>
    <row r="402" spans="1:2" x14ac:dyDescent="0.25">
      <c r="A402" s="10">
        <v>401</v>
      </c>
      <c r="B402" s="9" t="s">
        <v>20</v>
      </c>
    </row>
    <row r="403" spans="1:2" x14ac:dyDescent="0.25">
      <c r="A403" s="10">
        <v>402</v>
      </c>
      <c r="B403" s="9" t="s">
        <v>24</v>
      </c>
    </row>
    <row r="404" spans="1:2" x14ac:dyDescent="0.25">
      <c r="A404" s="10">
        <v>403</v>
      </c>
      <c r="B404" s="9" t="s">
        <v>24</v>
      </c>
    </row>
    <row r="405" spans="1:2" x14ac:dyDescent="0.25">
      <c r="A405" s="10">
        <v>404</v>
      </c>
      <c r="B405" s="9" t="s">
        <v>20</v>
      </c>
    </row>
    <row r="406" spans="1:2" x14ac:dyDescent="0.25">
      <c r="A406" s="10">
        <v>405</v>
      </c>
      <c r="B406" s="9" t="s">
        <v>22</v>
      </c>
    </row>
    <row r="407" spans="1:2" x14ac:dyDescent="0.25">
      <c r="A407" s="10">
        <v>406</v>
      </c>
      <c r="B407" s="9" t="s">
        <v>19</v>
      </c>
    </row>
    <row r="408" spans="1:2" x14ac:dyDescent="0.25">
      <c r="A408" s="10">
        <v>407</v>
      </c>
      <c r="B408" s="9" t="s">
        <v>25</v>
      </c>
    </row>
    <row r="409" spans="1:2" x14ac:dyDescent="0.25">
      <c r="A409" s="10">
        <v>408</v>
      </c>
      <c r="B409" s="9" t="s">
        <v>23</v>
      </c>
    </row>
    <row r="410" spans="1:2" x14ac:dyDescent="0.25">
      <c r="A410" s="10">
        <v>409</v>
      </c>
      <c r="B410" s="9" t="s">
        <v>25</v>
      </c>
    </row>
    <row r="411" spans="1:2" x14ac:dyDescent="0.25">
      <c r="A411" s="10">
        <v>410</v>
      </c>
      <c r="B411" s="9" t="s">
        <v>24</v>
      </c>
    </row>
    <row r="412" spans="1:2" x14ac:dyDescent="0.25">
      <c r="A412" s="10">
        <v>411</v>
      </c>
      <c r="B412" s="9" t="s">
        <v>18</v>
      </c>
    </row>
    <row r="413" spans="1:2" x14ac:dyDescent="0.25">
      <c r="A413" s="10">
        <v>412</v>
      </c>
      <c r="B413" s="9" t="s">
        <v>20</v>
      </c>
    </row>
    <row r="414" spans="1:2" x14ac:dyDescent="0.25">
      <c r="A414" s="10">
        <v>413</v>
      </c>
      <c r="B414" s="9" t="s">
        <v>22</v>
      </c>
    </row>
    <row r="415" spans="1:2" x14ac:dyDescent="0.25">
      <c r="A415" s="10">
        <v>414</v>
      </c>
      <c r="B415" s="9" t="s">
        <v>19</v>
      </c>
    </row>
    <row r="416" spans="1:2" x14ac:dyDescent="0.25">
      <c r="A416" s="10">
        <v>415</v>
      </c>
      <c r="B416" s="9" t="s">
        <v>21</v>
      </c>
    </row>
    <row r="417" spans="1:2" x14ac:dyDescent="0.25">
      <c r="A417" s="10">
        <v>416</v>
      </c>
      <c r="B417" s="9" t="s">
        <v>23</v>
      </c>
    </row>
    <row r="418" spans="1:2" x14ac:dyDescent="0.25">
      <c r="A418" s="10">
        <v>417</v>
      </c>
      <c r="B418" s="12" t="s">
        <v>22</v>
      </c>
    </row>
    <row r="419" spans="1:2" x14ac:dyDescent="0.25">
      <c r="A419" s="10">
        <v>418</v>
      </c>
      <c r="B419" s="9" t="s">
        <v>24</v>
      </c>
    </row>
    <row r="420" spans="1:2" x14ac:dyDescent="0.25">
      <c r="A420" s="10">
        <v>419</v>
      </c>
      <c r="B420" s="9" t="s">
        <v>20</v>
      </c>
    </row>
    <row r="421" spans="1:2" x14ac:dyDescent="0.25">
      <c r="A421" s="10">
        <v>420</v>
      </c>
      <c r="B421" s="9" t="s">
        <v>20</v>
      </c>
    </row>
    <row r="422" spans="1:2" x14ac:dyDescent="0.25">
      <c r="A422" s="10">
        <v>421</v>
      </c>
      <c r="B422" s="9" t="s">
        <v>19</v>
      </c>
    </row>
    <row r="423" spans="1:2" x14ac:dyDescent="0.25">
      <c r="A423" s="10">
        <v>422</v>
      </c>
      <c r="B423" s="9" t="s">
        <v>25</v>
      </c>
    </row>
    <row r="424" spans="1:2" x14ac:dyDescent="0.25">
      <c r="A424" s="10">
        <v>423</v>
      </c>
      <c r="B424" s="9" t="s">
        <v>21</v>
      </c>
    </row>
    <row r="425" spans="1:2" x14ac:dyDescent="0.25">
      <c r="A425" s="10">
        <v>424</v>
      </c>
      <c r="B425" s="14" t="s">
        <v>23</v>
      </c>
    </row>
    <row r="426" spans="1:2" x14ac:dyDescent="0.25">
      <c r="A426" s="10">
        <v>425</v>
      </c>
      <c r="B426" s="11" t="s">
        <v>26</v>
      </c>
    </row>
    <row r="427" spans="1:2" x14ac:dyDescent="0.25">
      <c r="A427" s="10">
        <v>426</v>
      </c>
      <c r="B427" s="9" t="s">
        <v>19</v>
      </c>
    </row>
    <row r="428" spans="1:2" x14ac:dyDescent="0.25">
      <c r="A428" s="10">
        <v>427</v>
      </c>
      <c r="B428" s="9" t="s">
        <v>24</v>
      </c>
    </row>
    <row r="429" spans="1:2" x14ac:dyDescent="0.25">
      <c r="A429" s="10">
        <v>428</v>
      </c>
      <c r="B429" s="9" t="s">
        <v>24</v>
      </c>
    </row>
    <row r="430" spans="1:2" x14ac:dyDescent="0.25">
      <c r="A430" s="10">
        <v>429</v>
      </c>
      <c r="B430" s="9" t="s">
        <v>23</v>
      </c>
    </row>
    <row r="431" spans="1:2" x14ac:dyDescent="0.25">
      <c r="A431" s="10">
        <v>430</v>
      </c>
      <c r="B431" s="9" t="s">
        <v>20</v>
      </c>
    </row>
    <row r="432" spans="1:2" x14ac:dyDescent="0.25">
      <c r="A432" s="10">
        <v>431</v>
      </c>
      <c r="B432" s="9" t="s">
        <v>21</v>
      </c>
    </row>
    <row r="433" spans="1:2" x14ac:dyDescent="0.25">
      <c r="A433" s="10">
        <v>432</v>
      </c>
      <c r="B433" s="9" t="s">
        <v>20</v>
      </c>
    </row>
    <row r="434" spans="1:2" x14ac:dyDescent="0.25">
      <c r="A434" s="10">
        <v>433</v>
      </c>
      <c r="B434" s="9" t="s">
        <v>19</v>
      </c>
    </row>
    <row r="435" spans="1:2" x14ac:dyDescent="0.25">
      <c r="A435" s="10">
        <v>434</v>
      </c>
      <c r="B435" s="9" t="s">
        <v>25</v>
      </c>
    </row>
    <row r="436" spans="1:2" x14ac:dyDescent="0.25">
      <c r="A436" s="10">
        <v>435</v>
      </c>
      <c r="B436" s="9" t="s">
        <v>24</v>
      </c>
    </row>
    <row r="437" spans="1:2" x14ac:dyDescent="0.25">
      <c r="A437" s="10">
        <v>436</v>
      </c>
      <c r="B437" s="9" t="s">
        <v>24</v>
      </c>
    </row>
    <row r="438" spans="1:2" x14ac:dyDescent="0.25">
      <c r="A438" s="10">
        <v>437</v>
      </c>
      <c r="B438" s="9" t="s">
        <v>25</v>
      </c>
    </row>
    <row r="439" spans="1:2" x14ac:dyDescent="0.25">
      <c r="A439" s="10">
        <v>438</v>
      </c>
      <c r="B439" s="9" t="s">
        <v>20</v>
      </c>
    </row>
    <row r="440" spans="1:2" x14ac:dyDescent="0.25">
      <c r="A440" s="10">
        <v>439</v>
      </c>
      <c r="B440" s="9" t="s">
        <v>22</v>
      </c>
    </row>
    <row r="441" spans="1:2" x14ac:dyDescent="0.25">
      <c r="A441" s="10">
        <v>440</v>
      </c>
      <c r="B441" s="9" t="s">
        <v>20</v>
      </c>
    </row>
    <row r="442" spans="1:2" x14ac:dyDescent="0.25">
      <c r="A442" s="10">
        <v>441</v>
      </c>
      <c r="B442" s="12" t="s">
        <v>20</v>
      </c>
    </row>
    <row r="443" spans="1:2" x14ac:dyDescent="0.25">
      <c r="A443" s="10">
        <v>442</v>
      </c>
      <c r="B443" s="9" t="s">
        <v>22</v>
      </c>
    </row>
    <row r="444" spans="1:2" x14ac:dyDescent="0.25">
      <c r="A444" s="10">
        <v>443</v>
      </c>
      <c r="B444" s="9" t="s">
        <v>20</v>
      </c>
    </row>
    <row r="445" spans="1:2" x14ac:dyDescent="0.25">
      <c r="A445" s="10">
        <v>444</v>
      </c>
      <c r="B445" s="9" t="s">
        <v>25</v>
      </c>
    </row>
    <row r="446" spans="1:2" x14ac:dyDescent="0.25">
      <c r="A446" s="10">
        <v>445</v>
      </c>
      <c r="B446" s="9" t="s">
        <v>21</v>
      </c>
    </row>
    <row r="447" spans="1:2" x14ac:dyDescent="0.25">
      <c r="A447" s="10">
        <v>446</v>
      </c>
      <c r="B447" s="9" t="s">
        <v>24</v>
      </c>
    </row>
    <row r="448" spans="1:2" x14ac:dyDescent="0.25">
      <c r="A448" s="10">
        <v>447</v>
      </c>
      <c r="B448" s="9" t="s">
        <v>25</v>
      </c>
    </row>
    <row r="449" spans="1:2" x14ac:dyDescent="0.25">
      <c r="A449" s="10">
        <v>448</v>
      </c>
      <c r="B449" s="9" t="s">
        <v>19</v>
      </c>
    </row>
    <row r="450" spans="1:2" x14ac:dyDescent="0.25">
      <c r="A450" s="10">
        <v>449</v>
      </c>
      <c r="B450" s="9" t="s">
        <v>20</v>
      </c>
    </row>
    <row r="451" spans="1:2" x14ac:dyDescent="0.25">
      <c r="A451" s="10">
        <v>450</v>
      </c>
      <c r="B451" s="9" t="s">
        <v>22</v>
      </c>
    </row>
    <row r="452" spans="1:2" x14ac:dyDescent="0.25">
      <c r="A452" s="10">
        <v>451</v>
      </c>
      <c r="B452" s="9" t="s">
        <v>22</v>
      </c>
    </row>
    <row r="453" spans="1:2" x14ac:dyDescent="0.25">
      <c r="A453" s="10">
        <v>452</v>
      </c>
      <c r="B453" s="9" t="s">
        <v>23</v>
      </c>
    </row>
    <row r="454" spans="1:2" x14ac:dyDescent="0.25">
      <c r="A454" s="10">
        <v>453</v>
      </c>
      <c r="B454" s="9" t="s">
        <v>24</v>
      </c>
    </row>
    <row r="455" spans="1:2" x14ac:dyDescent="0.25">
      <c r="A455" s="10">
        <v>454</v>
      </c>
      <c r="B455" s="9" t="s">
        <v>24</v>
      </c>
    </row>
    <row r="456" spans="1:2" x14ac:dyDescent="0.25">
      <c r="A456" s="10">
        <v>455</v>
      </c>
      <c r="B456" s="11" t="s">
        <v>26</v>
      </c>
    </row>
    <row r="457" spans="1:2" x14ac:dyDescent="0.25">
      <c r="A457" s="10">
        <v>456</v>
      </c>
      <c r="B457" s="9" t="s">
        <v>18</v>
      </c>
    </row>
    <row r="458" spans="1:2" x14ac:dyDescent="0.25">
      <c r="A458" s="10">
        <v>457</v>
      </c>
      <c r="B458" s="14" t="s">
        <v>23</v>
      </c>
    </row>
    <row r="459" spans="1:2" x14ac:dyDescent="0.25">
      <c r="A459" s="10">
        <v>458</v>
      </c>
      <c r="B459" s="9" t="s">
        <v>21</v>
      </c>
    </row>
    <row r="460" spans="1:2" x14ac:dyDescent="0.25">
      <c r="A460" s="10">
        <v>459</v>
      </c>
      <c r="B460" s="9" t="s">
        <v>18</v>
      </c>
    </row>
    <row r="461" spans="1:2" x14ac:dyDescent="0.25">
      <c r="A461" s="10">
        <v>460</v>
      </c>
      <c r="B461" s="9" t="s">
        <v>19</v>
      </c>
    </row>
    <row r="462" spans="1:2" x14ac:dyDescent="0.25">
      <c r="A462" s="10">
        <v>461</v>
      </c>
      <c r="B462" s="9" t="s">
        <v>20</v>
      </c>
    </row>
    <row r="463" spans="1:2" x14ac:dyDescent="0.25">
      <c r="A463" s="10">
        <v>462</v>
      </c>
      <c r="B463" s="9" t="s">
        <v>20</v>
      </c>
    </row>
    <row r="464" spans="1:2" x14ac:dyDescent="0.25">
      <c r="A464" s="10">
        <v>463</v>
      </c>
      <c r="B464" s="9" t="s">
        <v>24</v>
      </c>
    </row>
    <row r="465" spans="1:2" x14ac:dyDescent="0.25">
      <c r="A465" s="10">
        <v>464</v>
      </c>
      <c r="B465" s="9" t="s">
        <v>24</v>
      </c>
    </row>
    <row r="466" spans="1:2" x14ac:dyDescent="0.25">
      <c r="A466" s="10">
        <v>465</v>
      </c>
      <c r="B466" s="9" t="s">
        <v>23</v>
      </c>
    </row>
    <row r="467" spans="1:2" x14ac:dyDescent="0.25">
      <c r="A467" s="10">
        <v>466</v>
      </c>
      <c r="B467" s="9" t="s">
        <v>21</v>
      </c>
    </row>
    <row r="468" spans="1:2" x14ac:dyDescent="0.25">
      <c r="A468" s="10">
        <v>467</v>
      </c>
      <c r="B468" s="9" t="s">
        <v>25</v>
      </c>
    </row>
    <row r="469" spans="1:2" x14ac:dyDescent="0.25">
      <c r="A469" s="10">
        <v>468</v>
      </c>
      <c r="B469" s="11" t="s">
        <v>26</v>
      </c>
    </row>
    <row r="470" spans="1:2" x14ac:dyDescent="0.25">
      <c r="A470" s="10">
        <v>469</v>
      </c>
      <c r="B470" s="9" t="s">
        <v>20</v>
      </c>
    </row>
    <row r="471" spans="1:2" x14ac:dyDescent="0.25">
      <c r="A471" s="10">
        <v>470</v>
      </c>
      <c r="B471" s="9" t="s">
        <v>20</v>
      </c>
    </row>
    <row r="472" spans="1:2" x14ac:dyDescent="0.25">
      <c r="A472" s="10">
        <v>471</v>
      </c>
      <c r="B472" s="9" t="s">
        <v>24</v>
      </c>
    </row>
    <row r="473" spans="1:2" x14ac:dyDescent="0.25">
      <c r="A473" s="10">
        <v>472</v>
      </c>
      <c r="B473" s="9" t="s">
        <v>22</v>
      </c>
    </row>
    <row r="474" spans="1:2" x14ac:dyDescent="0.25">
      <c r="A474" s="10">
        <v>473</v>
      </c>
      <c r="B474" s="9" t="s">
        <v>23</v>
      </c>
    </row>
    <row r="475" spans="1:2" x14ac:dyDescent="0.25">
      <c r="A475" s="10">
        <v>474</v>
      </c>
      <c r="B475" s="11" t="s">
        <v>26</v>
      </c>
    </row>
    <row r="476" spans="1:2" x14ac:dyDescent="0.25">
      <c r="A476" s="10">
        <v>475</v>
      </c>
      <c r="B476" s="9" t="s">
        <v>19</v>
      </c>
    </row>
    <row r="477" spans="1:2" x14ac:dyDescent="0.25">
      <c r="A477" s="10">
        <v>476</v>
      </c>
      <c r="B477" s="9" t="s">
        <v>22</v>
      </c>
    </row>
    <row r="478" spans="1:2" x14ac:dyDescent="0.25">
      <c r="A478" s="10">
        <v>477</v>
      </c>
      <c r="B478" s="9" t="s">
        <v>20</v>
      </c>
    </row>
    <row r="479" spans="1:2" x14ac:dyDescent="0.25">
      <c r="A479" s="10">
        <v>478</v>
      </c>
      <c r="B479" s="9" t="s">
        <v>18</v>
      </c>
    </row>
    <row r="480" spans="1:2" x14ac:dyDescent="0.25">
      <c r="A480" s="10">
        <v>479</v>
      </c>
      <c r="B480" s="9" t="s">
        <v>24</v>
      </c>
    </row>
    <row r="481" spans="1:2" x14ac:dyDescent="0.25">
      <c r="A481" s="10">
        <v>480</v>
      </c>
      <c r="B481" s="9" t="s">
        <v>25</v>
      </c>
    </row>
    <row r="482" spans="1:2" x14ac:dyDescent="0.25">
      <c r="A482" s="10">
        <v>481</v>
      </c>
      <c r="B482" s="9" t="s">
        <v>19</v>
      </c>
    </row>
    <row r="483" spans="1:2" x14ac:dyDescent="0.25">
      <c r="A483" s="10">
        <v>482</v>
      </c>
      <c r="B483" s="9" t="s">
        <v>25</v>
      </c>
    </row>
    <row r="484" spans="1:2" x14ac:dyDescent="0.25">
      <c r="A484" s="10">
        <v>483</v>
      </c>
      <c r="B484" s="9" t="s">
        <v>24</v>
      </c>
    </row>
    <row r="485" spans="1:2" x14ac:dyDescent="0.25">
      <c r="A485" s="10">
        <v>484</v>
      </c>
      <c r="B485" s="9" t="s">
        <v>23</v>
      </c>
    </row>
    <row r="486" spans="1:2" x14ac:dyDescent="0.25">
      <c r="A486" s="10">
        <v>485</v>
      </c>
      <c r="B486" s="9" t="s">
        <v>22</v>
      </c>
    </row>
    <row r="487" spans="1:2" x14ac:dyDescent="0.25">
      <c r="A487" s="10">
        <v>486</v>
      </c>
      <c r="B487" s="9" t="s">
        <v>21</v>
      </c>
    </row>
    <row r="488" spans="1:2" x14ac:dyDescent="0.25">
      <c r="A488" s="10">
        <v>487</v>
      </c>
      <c r="B488" s="9" t="s">
        <v>22</v>
      </c>
    </row>
    <row r="489" spans="1:2" x14ac:dyDescent="0.25">
      <c r="A489" s="10">
        <v>488</v>
      </c>
      <c r="B489" s="11" t="s">
        <v>26</v>
      </c>
    </row>
    <row r="490" spans="1:2" x14ac:dyDescent="0.25">
      <c r="A490" s="10">
        <v>489</v>
      </c>
      <c r="B490" s="9" t="s">
        <v>19</v>
      </c>
    </row>
    <row r="491" spans="1:2" x14ac:dyDescent="0.25">
      <c r="A491" s="10">
        <v>490</v>
      </c>
      <c r="B491" s="9" t="s">
        <v>18</v>
      </c>
    </row>
    <row r="492" spans="1:2" x14ac:dyDescent="0.25">
      <c r="A492" s="10">
        <v>491</v>
      </c>
      <c r="B492" s="9" t="s">
        <v>24</v>
      </c>
    </row>
    <row r="493" spans="1:2" x14ac:dyDescent="0.25">
      <c r="A493" s="10">
        <v>492</v>
      </c>
      <c r="B493" s="9" t="s">
        <v>23</v>
      </c>
    </row>
    <row r="494" spans="1:2" x14ac:dyDescent="0.25">
      <c r="A494" s="10">
        <v>493</v>
      </c>
      <c r="B494" s="9" t="s">
        <v>25</v>
      </c>
    </row>
    <row r="495" spans="1:2" x14ac:dyDescent="0.25">
      <c r="A495" s="10">
        <v>494</v>
      </c>
      <c r="B495" s="9" t="s">
        <v>21</v>
      </c>
    </row>
    <row r="496" spans="1:2" x14ac:dyDescent="0.25">
      <c r="A496" s="10">
        <v>495</v>
      </c>
      <c r="B496" s="9" t="s">
        <v>20</v>
      </c>
    </row>
    <row r="497" spans="1:2" x14ac:dyDescent="0.25">
      <c r="A497" s="10">
        <v>496</v>
      </c>
      <c r="B497" s="9" t="s">
        <v>20</v>
      </c>
    </row>
    <row r="498" spans="1:2" x14ac:dyDescent="0.25">
      <c r="A498" s="10">
        <v>497</v>
      </c>
      <c r="B498" s="9" t="s">
        <v>25</v>
      </c>
    </row>
    <row r="499" spans="1:2" x14ac:dyDescent="0.25">
      <c r="A499" s="10">
        <v>498</v>
      </c>
      <c r="B499" s="9" t="s">
        <v>18</v>
      </c>
    </row>
    <row r="500" spans="1:2" x14ac:dyDescent="0.25">
      <c r="A500" s="10">
        <v>499</v>
      </c>
      <c r="B500" s="9" t="s">
        <v>24</v>
      </c>
    </row>
    <row r="501" spans="1:2" x14ac:dyDescent="0.25">
      <c r="A501" s="10">
        <v>500</v>
      </c>
      <c r="B501" s="9" t="s">
        <v>25</v>
      </c>
    </row>
    <row r="502" spans="1:2" x14ac:dyDescent="0.25">
      <c r="A502" s="10">
        <v>501</v>
      </c>
      <c r="B502" s="9" t="s">
        <v>20</v>
      </c>
    </row>
    <row r="503" spans="1:2" x14ac:dyDescent="0.25">
      <c r="A503" s="10">
        <v>502</v>
      </c>
      <c r="B503" s="11" t="s">
        <v>26</v>
      </c>
    </row>
    <row r="504" spans="1:2" x14ac:dyDescent="0.25">
      <c r="A504" s="10">
        <v>503</v>
      </c>
      <c r="B504" s="9" t="s">
        <v>25</v>
      </c>
    </row>
    <row r="505" spans="1:2" x14ac:dyDescent="0.25">
      <c r="A505" s="10">
        <v>504</v>
      </c>
      <c r="B505" s="9" t="s">
        <v>19</v>
      </c>
    </row>
    <row r="506" spans="1:2" x14ac:dyDescent="0.25">
      <c r="A506" s="10">
        <v>505</v>
      </c>
      <c r="B506" s="14" t="s">
        <v>20</v>
      </c>
    </row>
    <row r="507" spans="1:2" x14ac:dyDescent="0.25">
      <c r="A507" s="10">
        <v>506</v>
      </c>
      <c r="B507" s="9" t="s">
        <v>24</v>
      </c>
    </row>
    <row r="508" spans="1:2" x14ac:dyDescent="0.25">
      <c r="A508" s="10">
        <v>507</v>
      </c>
      <c r="B508" s="9" t="s">
        <v>24</v>
      </c>
    </row>
    <row r="509" spans="1:2" x14ac:dyDescent="0.25">
      <c r="A509" s="10">
        <v>508</v>
      </c>
      <c r="B509" s="9" t="s">
        <v>22</v>
      </c>
    </row>
    <row r="510" spans="1:2" x14ac:dyDescent="0.25">
      <c r="A510" s="10">
        <v>509</v>
      </c>
      <c r="B510" s="9" t="s">
        <v>20</v>
      </c>
    </row>
    <row r="511" spans="1:2" x14ac:dyDescent="0.25">
      <c r="A511" s="10">
        <v>510</v>
      </c>
      <c r="B511" s="9" t="s">
        <v>21</v>
      </c>
    </row>
    <row r="512" spans="1:2" x14ac:dyDescent="0.25">
      <c r="A512" s="10">
        <v>511</v>
      </c>
      <c r="B512" s="9" t="s">
        <v>23</v>
      </c>
    </row>
    <row r="513" spans="1:2" x14ac:dyDescent="0.25">
      <c r="A513" s="10">
        <v>512</v>
      </c>
      <c r="B513" s="9" t="s">
        <v>19</v>
      </c>
    </row>
    <row r="514" spans="1:2" x14ac:dyDescent="0.25">
      <c r="A514" s="10">
        <v>513</v>
      </c>
      <c r="B514" s="9" t="s">
        <v>20</v>
      </c>
    </row>
    <row r="515" spans="1:2" x14ac:dyDescent="0.25">
      <c r="A515" s="10">
        <v>514</v>
      </c>
      <c r="B515" s="9" t="s">
        <v>24</v>
      </c>
    </row>
    <row r="516" spans="1:2" x14ac:dyDescent="0.25">
      <c r="A516" s="10">
        <v>515</v>
      </c>
      <c r="B516" s="9" t="s">
        <v>24</v>
      </c>
    </row>
    <row r="517" spans="1:2" x14ac:dyDescent="0.25">
      <c r="A517" s="10">
        <v>516</v>
      </c>
      <c r="B517" s="9" t="s">
        <v>22</v>
      </c>
    </row>
    <row r="518" spans="1:2" x14ac:dyDescent="0.25">
      <c r="A518" s="10">
        <v>517</v>
      </c>
      <c r="B518" s="9" t="s">
        <v>20</v>
      </c>
    </row>
    <row r="519" spans="1:2" x14ac:dyDescent="0.25">
      <c r="A519" s="10">
        <v>518</v>
      </c>
      <c r="B519" s="14" t="s">
        <v>21</v>
      </c>
    </row>
    <row r="520" spans="1:2" x14ac:dyDescent="0.25">
      <c r="A520" s="10">
        <v>519</v>
      </c>
      <c r="B520" s="9" t="s">
        <v>23</v>
      </c>
    </row>
    <row r="521" spans="1:2" x14ac:dyDescent="0.25">
      <c r="A521" s="10">
        <v>520</v>
      </c>
      <c r="B521" s="9" t="s">
        <v>19</v>
      </c>
    </row>
    <row r="522" spans="1:2" x14ac:dyDescent="0.25">
      <c r="A522" s="10">
        <v>521</v>
      </c>
      <c r="B522" s="9" t="s">
        <v>19</v>
      </c>
    </row>
    <row r="523" spans="1:2" x14ac:dyDescent="0.25">
      <c r="A523" s="10">
        <v>522</v>
      </c>
      <c r="B523" s="9" t="s">
        <v>23</v>
      </c>
    </row>
    <row r="524" spans="1:2" x14ac:dyDescent="0.25">
      <c r="A524" s="10">
        <v>523</v>
      </c>
      <c r="B524" s="14" t="s">
        <v>21</v>
      </c>
    </row>
    <row r="525" spans="1:2" x14ac:dyDescent="0.25">
      <c r="A525" s="10">
        <v>524</v>
      </c>
      <c r="B525" s="9" t="s">
        <v>20</v>
      </c>
    </row>
    <row r="526" spans="1:2" x14ac:dyDescent="0.25">
      <c r="A526" s="10">
        <v>525</v>
      </c>
      <c r="B526" s="12" t="s">
        <v>22</v>
      </c>
    </row>
    <row r="527" spans="1:2" x14ac:dyDescent="0.25">
      <c r="A527" s="10">
        <v>526</v>
      </c>
      <c r="B527" s="9" t="s">
        <v>25</v>
      </c>
    </row>
    <row r="528" spans="1:2" x14ac:dyDescent="0.25">
      <c r="A528" s="10">
        <v>527</v>
      </c>
      <c r="B528" s="9" t="s">
        <v>24</v>
      </c>
    </row>
    <row r="529" spans="1:2" x14ac:dyDescent="0.25">
      <c r="A529" s="10">
        <v>528</v>
      </c>
      <c r="B529" s="9" t="s">
        <v>20</v>
      </c>
    </row>
    <row r="530" spans="1:2" x14ac:dyDescent="0.25">
      <c r="A530" s="10">
        <v>529</v>
      </c>
      <c r="B530" s="9" t="s">
        <v>19</v>
      </c>
    </row>
    <row r="531" spans="1:2" x14ac:dyDescent="0.25">
      <c r="A531" s="10">
        <v>530</v>
      </c>
      <c r="B531" s="9" t="s">
        <v>23</v>
      </c>
    </row>
    <row r="532" spans="1:2" x14ac:dyDescent="0.25">
      <c r="A532" s="10">
        <v>531</v>
      </c>
      <c r="B532" s="9" t="s">
        <v>21</v>
      </c>
    </row>
    <row r="533" spans="1:2" x14ac:dyDescent="0.25">
      <c r="A533" s="10">
        <v>532</v>
      </c>
      <c r="B533" s="9" t="s">
        <v>20</v>
      </c>
    </row>
    <row r="534" spans="1:2" x14ac:dyDescent="0.25">
      <c r="A534" s="10">
        <v>533</v>
      </c>
      <c r="B534" s="9" t="s">
        <v>22</v>
      </c>
    </row>
    <row r="535" spans="1:2" x14ac:dyDescent="0.25">
      <c r="A535" s="10">
        <v>534</v>
      </c>
      <c r="B535" s="9" t="s">
        <v>24</v>
      </c>
    </row>
    <row r="536" spans="1:2" x14ac:dyDescent="0.25">
      <c r="A536" s="10">
        <v>535</v>
      </c>
      <c r="B536" s="9" t="s">
        <v>24</v>
      </c>
    </row>
    <row r="537" spans="1:2" x14ac:dyDescent="0.25">
      <c r="A537" s="10">
        <v>536</v>
      </c>
      <c r="B537" s="14" t="s">
        <v>18</v>
      </c>
    </row>
    <row r="538" spans="1:2" x14ac:dyDescent="0.25">
      <c r="A538" s="10">
        <v>537</v>
      </c>
      <c r="B538" s="9" t="s">
        <v>19</v>
      </c>
    </row>
    <row r="539" spans="1:2" x14ac:dyDescent="0.25">
      <c r="A539" s="10">
        <v>538</v>
      </c>
      <c r="B539" s="9" t="s">
        <v>22</v>
      </c>
    </row>
    <row r="540" spans="1:2" x14ac:dyDescent="0.25">
      <c r="A540" s="10">
        <v>539</v>
      </c>
      <c r="B540" s="9" t="s">
        <v>21</v>
      </c>
    </row>
    <row r="541" spans="1:2" x14ac:dyDescent="0.25">
      <c r="A541" s="10">
        <v>540</v>
      </c>
      <c r="B541" s="9" t="s">
        <v>20</v>
      </c>
    </row>
    <row r="542" spans="1:2" x14ac:dyDescent="0.25">
      <c r="A542" s="10">
        <v>541</v>
      </c>
      <c r="B542" s="9" t="s">
        <v>22</v>
      </c>
    </row>
    <row r="543" spans="1:2" x14ac:dyDescent="0.25">
      <c r="A543" s="10">
        <v>542</v>
      </c>
      <c r="B543" s="9" t="s">
        <v>24</v>
      </c>
    </row>
    <row r="544" spans="1:2" x14ac:dyDescent="0.25">
      <c r="A544" s="10">
        <v>543</v>
      </c>
      <c r="B544" s="9" t="s">
        <v>24</v>
      </c>
    </row>
    <row r="545" spans="1:2" x14ac:dyDescent="0.25">
      <c r="A545" s="10">
        <v>544</v>
      </c>
      <c r="B545" s="9" t="s">
        <v>25</v>
      </c>
    </row>
    <row r="546" spans="1:2" x14ac:dyDescent="0.25">
      <c r="A546" s="10">
        <v>545</v>
      </c>
      <c r="B546" s="9" t="s">
        <v>20</v>
      </c>
    </row>
    <row r="547" spans="1:2" x14ac:dyDescent="0.25">
      <c r="A547" s="10">
        <v>546</v>
      </c>
      <c r="B547" s="9" t="s">
        <v>20</v>
      </c>
    </row>
    <row r="548" spans="1:2" x14ac:dyDescent="0.25">
      <c r="A548" s="10">
        <v>547</v>
      </c>
      <c r="B548" s="9" t="s">
        <v>21</v>
      </c>
    </row>
    <row r="549" spans="1:2" x14ac:dyDescent="0.25">
      <c r="A549" s="10">
        <v>548</v>
      </c>
      <c r="B549" s="9" t="s">
        <v>25</v>
      </c>
    </row>
    <row r="550" spans="1:2" x14ac:dyDescent="0.25">
      <c r="A550" s="10">
        <v>549</v>
      </c>
      <c r="B550" s="9" t="s">
        <v>23</v>
      </c>
    </row>
    <row r="551" spans="1:2" x14ac:dyDescent="0.25">
      <c r="A551" s="10">
        <v>550</v>
      </c>
      <c r="B551" s="9" t="s">
        <v>24</v>
      </c>
    </row>
    <row r="552" spans="1:2" x14ac:dyDescent="0.25">
      <c r="A552" s="10">
        <v>551</v>
      </c>
      <c r="B552" s="9" t="s">
        <v>24</v>
      </c>
    </row>
    <row r="553" spans="1:2" x14ac:dyDescent="0.25">
      <c r="A553" s="10">
        <v>552</v>
      </c>
      <c r="B553" s="9" t="s">
        <v>19</v>
      </c>
    </row>
    <row r="554" spans="1:2" x14ac:dyDescent="0.25">
      <c r="A554" s="10">
        <v>553</v>
      </c>
      <c r="B554" s="9" t="s">
        <v>20</v>
      </c>
    </row>
    <row r="555" spans="1:2" x14ac:dyDescent="0.25">
      <c r="A555" s="10">
        <v>554</v>
      </c>
      <c r="B555" s="9" t="s">
        <v>22</v>
      </c>
    </row>
    <row r="556" spans="1:2" x14ac:dyDescent="0.25">
      <c r="A556" s="10">
        <v>555</v>
      </c>
      <c r="B556" s="9" t="s">
        <v>21</v>
      </c>
    </row>
    <row r="557" spans="1:2" x14ac:dyDescent="0.25">
      <c r="A557" s="10">
        <v>556</v>
      </c>
      <c r="B557" s="9" t="s">
        <v>22</v>
      </c>
    </row>
    <row r="558" spans="1:2" x14ac:dyDescent="0.25">
      <c r="A558" s="10">
        <v>557</v>
      </c>
      <c r="B558" s="9" t="s">
        <v>23</v>
      </c>
    </row>
    <row r="559" spans="1:2" x14ac:dyDescent="0.25">
      <c r="A559" s="10">
        <v>558</v>
      </c>
      <c r="B559" s="9" t="s">
        <v>24</v>
      </c>
    </row>
    <row r="560" spans="1:2" x14ac:dyDescent="0.25">
      <c r="A560" s="10">
        <v>559</v>
      </c>
      <c r="B560" s="9" t="s">
        <v>18</v>
      </c>
    </row>
    <row r="561" spans="1:2" x14ac:dyDescent="0.25">
      <c r="A561" s="10">
        <v>560</v>
      </c>
      <c r="B561" s="9" t="s">
        <v>19</v>
      </c>
    </row>
    <row r="562" spans="1:2" x14ac:dyDescent="0.25">
      <c r="A562" s="10">
        <v>561</v>
      </c>
      <c r="B562" s="9" t="s">
        <v>22</v>
      </c>
    </row>
    <row r="563" spans="1:2" x14ac:dyDescent="0.25">
      <c r="A563" s="10">
        <v>562</v>
      </c>
      <c r="B563" s="11" t="s">
        <v>26</v>
      </c>
    </row>
    <row r="564" spans="1:2" x14ac:dyDescent="0.25">
      <c r="A564" s="10">
        <v>563</v>
      </c>
      <c r="B564" s="11" t="s">
        <v>26</v>
      </c>
    </row>
    <row r="565" spans="1:2" x14ac:dyDescent="0.25">
      <c r="A565" s="10">
        <v>564</v>
      </c>
      <c r="B565" s="11" t="s">
        <v>26</v>
      </c>
    </row>
    <row r="566" spans="1:2" x14ac:dyDescent="0.25">
      <c r="A566" s="10">
        <v>565</v>
      </c>
      <c r="B566" s="11" t="s">
        <v>26</v>
      </c>
    </row>
    <row r="567" spans="1:2" x14ac:dyDescent="0.25">
      <c r="A567" s="10">
        <v>566</v>
      </c>
      <c r="B567" s="9" t="s">
        <v>25</v>
      </c>
    </row>
    <row r="568" spans="1:2" x14ac:dyDescent="0.25">
      <c r="A568" s="10">
        <v>567</v>
      </c>
      <c r="B568" s="9" t="s">
        <v>23</v>
      </c>
    </row>
    <row r="569" spans="1:2" x14ac:dyDescent="0.25">
      <c r="A569" s="10">
        <v>568</v>
      </c>
      <c r="B569" s="9" t="s">
        <v>19</v>
      </c>
    </row>
    <row r="570" spans="1:2" x14ac:dyDescent="0.25">
      <c r="A570" s="10">
        <v>569</v>
      </c>
      <c r="B570" s="9" t="s">
        <v>20</v>
      </c>
    </row>
    <row r="571" spans="1:2" x14ac:dyDescent="0.25">
      <c r="A571" s="10">
        <v>570</v>
      </c>
      <c r="B571" s="9" t="s">
        <v>20</v>
      </c>
    </row>
    <row r="572" spans="1:2" x14ac:dyDescent="0.25">
      <c r="A572" s="10">
        <v>571</v>
      </c>
      <c r="B572" s="9" t="s">
        <v>20</v>
      </c>
    </row>
    <row r="573" spans="1:2" x14ac:dyDescent="0.25">
      <c r="A573" s="10">
        <v>572</v>
      </c>
      <c r="B573" s="9" t="s">
        <v>20</v>
      </c>
    </row>
    <row r="574" spans="1:2" x14ac:dyDescent="0.25">
      <c r="A574" s="10">
        <v>573</v>
      </c>
      <c r="B574" s="11" t="s">
        <v>26</v>
      </c>
    </row>
    <row r="575" spans="1:2" x14ac:dyDescent="0.25">
      <c r="A575" s="10">
        <v>574</v>
      </c>
      <c r="B575" s="9" t="s">
        <v>20</v>
      </c>
    </row>
    <row r="576" spans="1:2" x14ac:dyDescent="0.25">
      <c r="A576" s="10">
        <v>575</v>
      </c>
      <c r="B576" s="9" t="s">
        <v>20</v>
      </c>
    </row>
    <row r="577" spans="1:2" x14ac:dyDescent="0.25">
      <c r="A577" s="10">
        <v>576</v>
      </c>
      <c r="B577" s="9" t="s">
        <v>22</v>
      </c>
    </row>
    <row r="578" spans="1:2" x14ac:dyDescent="0.25">
      <c r="A578" s="10">
        <v>577</v>
      </c>
      <c r="B578" s="11" t="s">
        <v>26</v>
      </c>
    </row>
    <row r="579" spans="1:2" x14ac:dyDescent="0.25">
      <c r="A579" s="10">
        <v>578</v>
      </c>
      <c r="B579" s="9" t="s">
        <v>22</v>
      </c>
    </row>
    <row r="580" spans="1:2" x14ac:dyDescent="0.25">
      <c r="A580" s="10">
        <v>579</v>
      </c>
      <c r="B580" s="9" t="s">
        <v>22</v>
      </c>
    </row>
    <row r="581" spans="1:2" x14ac:dyDescent="0.25">
      <c r="A581" s="10">
        <v>580</v>
      </c>
      <c r="B581" s="11" t="s">
        <v>26</v>
      </c>
    </row>
    <row r="582" spans="1:2" x14ac:dyDescent="0.25">
      <c r="A582" s="10">
        <v>581</v>
      </c>
      <c r="B582" s="11" t="s">
        <v>26</v>
      </c>
    </row>
    <row r="583" spans="1:2" x14ac:dyDescent="0.25">
      <c r="A583" s="10">
        <v>582</v>
      </c>
      <c r="B583" s="9" t="s">
        <v>21</v>
      </c>
    </row>
    <row r="584" spans="1:2" x14ac:dyDescent="0.25">
      <c r="A584" s="10">
        <v>583</v>
      </c>
      <c r="B584" s="11" t="s">
        <v>26</v>
      </c>
    </row>
    <row r="585" spans="1:2" x14ac:dyDescent="0.25">
      <c r="A585" s="10">
        <v>584</v>
      </c>
      <c r="B585" s="9" t="s">
        <v>21</v>
      </c>
    </row>
    <row r="586" spans="1:2" x14ac:dyDescent="0.25">
      <c r="A586" s="10">
        <v>585</v>
      </c>
      <c r="B586" s="9" t="s">
        <v>21</v>
      </c>
    </row>
    <row r="587" spans="1:2" x14ac:dyDescent="0.25">
      <c r="A587" s="10">
        <v>586</v>
      </c>
      <c r="B587" s="9" t="s">
        <v>20</v>
      </c>
    </row>
    <row r="588" spans="1:2" x14ac:dyDescent="0.25">
      <c r="A588" s="10">
        <v>587</v>
      </c>
      <c r="B588" s="9" t="s">
        <v>20</v>
      </c>
    </row>
    <row r="589" spans="1:2" x14ac:dyDescent="0.25">
      <c r="A589" s="10">
        <v>588</v>
      </c>
      <c r="B589" s="9" t="s">
        <v>20</v>
      </c>
    </row>
    <row r="590" spans="1:2" x14ac:dyDescent="0.25">
      <c r="A590" s="10">
        <v>589</v>
      </c>
      <c r="B590" s="9" t="s">
        <v>18</v>
      </c>
    </row>
    <row r="591" spans="1:2" x14ac:dyDescent="0.25">
      <c r="A591" s="10">
        <v>590</v>
      </c>
      <c r="B591" s="9" t="s">
        <v>18</v>
      </c>
    </row>
    <row r="592" spans="1:2" x14ac:dyDescent="0.25">
      <c r="A592" s="10">
        <v>591</v>
      </c>
      <c r="B592" s="9" t="s">
        <v>21</v>
      </c>
    </row>
    <row r="593" spans="1:2" x14ac:dyDescent="0.25">
      <c r="A593" s="10">
        <v>592</v>
      </c>
      <c r="B593" s="9" t="s">
        <v>24</v>
      </c>
    </row>
    <row r="594" spans="1:2" x14ac:dyDescent="0.25">
      <c r="A594" s="10">
        <v>593</v>
      </c>
      <c r="B594" s="9" t="s">
        <v>24</v>
      </c>
    </row>
    <row r="595" spans="1:2" x14ac:dyDescent="0.25">
      <c r="A595" s="10">
        <v>594</v>
      </c>
      <c r="B595" s="9" t="s">
        <v>24</v>
      </c>
    </row>
    <row r="596" spans="1:2" x14ac:dyDescent="0.25">
      <c r="A596" s="10">
        <v>595</v>
      </c>
      <c r="B596" s="9" t="s">
        <v>24</v>
      </c>
    </row>
    <row r="597" spans="1:2" x14ac:dyDescent="0.25">
      <c r="A597" s="10">
        <v>596</v>
      </c>
      <c r="B597" s="9" t="s">
        <v>24</v>
      </c>
    </row>
    <row r="598" spans="1:2" x14ac:dyDescent="0.25">
      <c r="A598" s="10">
        <v>597</v>
      </c>
      <c r="B598" s="9" t="s">
        <v>24</v>
      </c>
    </row>
    <row r="599" spans="1:2" x14ac:dyDescent="0.25">
      <c r="A599" s="10">
        <v>598</v>
      </c>
      <c r="B599" s="9" t="s">
        <v>24</v>
      </c>
    </row>
    <row r="600" spans="1:2" x14ac:dyDescent="0.25">
      <c r="A600" s="10">
        <v>599</v>
      </c>
      <c r="B600" s="11" t="s">
        <v>26</v>
      </c>
    </row>
    <row r="601" spans="1:2" x14ac:dyDescent="0.25">
      <c r="A601" s="10">
        <v>600</v>
      </c>
      <c r="B601" s="9" t="s">
        <v>24</v>
      </c>
    </row>
    <row r="602" spans="1:2" x14ac:dyDescent="0.25">
      <c r="A602" s="10">
        <v>601</v>
      </c>
      <c r="B602" s="9" t="s">
        <v>19</v>
      </c>
    </row>
    <row r="603" spans="1:2" x14ac:dyDescent="0.25">
      <c r="A603" s="10">
        <v>602</v>
      </c>
      <c r="B603" s="9" t="s">
        <v>20</v>
      </c>
    </row>
    <row r="604" spans="1:2" x14ac:dyDescent="0.25">
      <c r="A604" s="10">
        <v>603</v>
      </c>
      <c r="B604" s="9" t="s">
        <v>20</v>
      </c>
    </row>
    <row r="605" spans="1:2" x14ac:dyDescent="0.25">
      <c r="A605" s="10">
        <v>604</v>
      </c>
      <c r="B605" s="9" t="s">
        <v>24</v>
      </c>
    </row>
    <row r="606" spans="1:2" x14ac:dyDescent="0.25">
      <c r="A606" s="10">
        <v>605</v>
      </c>
      <c r="B606" s="9" t="s">
        <v>25</v>
      </c>
    </row>
    <row r="607" spans="1:2" x14ac:dyDescent="0.25">
      <c r="A607" s="10">
        <v>606</v>
      </c>
      <c r="B607" s="9" t="s">
        <v>23</v>
      </c>
    </row>
    <row r="608" spans="1:2" x14ac:dyDescent="0.25">
      <c r="A608" s="10">
        <v>607</v>
      </c>
      <c r="B608" s="9" t="s">
        <v>21</v>
      </c>
    </row>
    <row r="609" spans="1:2" x14ac:dyDescent="0.25">
      <c r="A609" s="10">
        <v>608</v>
      </c>
      <c r="B609" s="11" t="s">
        <v>26</v>
      </c>
    </row>
    <row r="610" spans="1:2" x14ac:dyDescent="0.25">
      <c r="A610" s="10">
        <v>609</v>
      </c>
      <c r="B610" s="9" t="s">
        <v>25</v>
      </c>
    </row>
    <row r="611" spans="1:2" x14ac:dyDescent="0.25">
      <c r="A611" s="10">
        <v>610</v>
      </c>
      <c r="B611" s="9" t="s">
        <v>25</v>
      </c>
    </row>
    <row r="612" spans="1:2" x14ac:dyDescent="0.25">
      <c r="A612" s="10">
        <v>611</v>
      </c>
      <c r="B612" s="9" t="s">
        <v>27</v>
      </c>
    </row>
    <row r="613" spans="1:2" x14ac:dyDescent="0.25">
      <c r="A613" s="10">
        <v>612</v>
      </c>
      <c r="B613" s="9" t="s">
        <v>25</v>
      </c>
    </row>
    <row r="614" spans="1:2" x14ac:dyDescent="0.25">
      <c r="A614" s="10">
        <v>613</v>
      </c>
      <c r="B614" s="9" t="s">
        <v>25</v>
      </c>
    </row>
    <row r="615" spans="1:2" x14ac:dyDescent="0.25">
      <c r="A615" s="10">
        <v>614</v>
      </c>
      <c r="B615" s="9" t="s">
        <v>25</v>
      </c>
    </row>
    <row r="616" spans="1:2" x14ac:dyDescent="0.25">
      <c r="A616" s="10">
        <v>615</v>
      </c>
      <c r="B616" s="9" t="s">
        <v>22</v>
      </c>
    </row>
    <row r="617" spans="1:2" x14ac:dyDescent="0.25">
      <c r="A617" s="10">
        <v>616</v>
      </c>
      <c r="B617" s="9" t="s">
        <v>25</v>
      </c>
    </row>
    <row r="618" spans="1:2" x14ac:dyDescent="0.25">
      <c r="A618" s="10">
        <v>617</v>
      </c>
      <c r="B618" s="11" t="s">
        <v>26</v>
      </c>
    </row>
    <row r="619" spans="1:2" x14ac:dyDescent="0.25">
      <c r="A619" s="10">
        <v>618</v>
      </c>
      <c r="B619" s="11" t="s">
        <v>26</v>
      </c>
    </row>
    <row r="620" spans="1:2" x14ac:dyDescent="0.25">
      <c r="A620" s="10">
        <v>619</v>
      </c>
      <c r="B620" s="11" t="s">
        <v>26</v>
      </c>
    </row>
    <row r="621" spans="1:2" x14ac:dyDescent="0.25">
      <c r="A621" s="10">
        <v>620</v>
      </c>
      <c r="B621" s="11" t="s">
        <v>26</v>
      </c>
    </row>
    <row r="622" spans="1:2" x14ac:dyDescent="0.25">
      <c r="A622" s="10">
        <v>621</v>
      </c>
      <c r="B622" s="11" t="s">
        <v>26</v>
      </c>
    </row>
    <row r="623" spans="1:2" x14ac:dyDescent="0.25">
      <c r="A623" s="10">
        <v>622</v>
      </c>
      <c r="B623" s="11" t="s">
        <v>26</v>
      </c>
    </row>
    <row r="624" spans="1:2" x14ac:dyDescent="0.25">
      <c r="A624" s="10">
        <v>623</v>
      </c>
      <c r="B624" s="11" t="s">
        <v>26</v>
      </c>
    </row>
    <row r="625" spans="1:2" x14ac:dyDescent="0.25">
      <c r="A625" s="10">
        <v>624</v>
      </c>
      <c r="B625" s="11" t="s">
        <v>26</v>
      </c>
    </row>
    <row r="626" spans="1:2" x14ac:dyDescent="0.25">
      <c r="A626" s="10">
        <v>625</v>
      </c>
      <c r="B626" s="11" t="s">
        <v>26</v>
      </c>
    </row>
    <row r="627" spans="1:2" x14ac:dyDescent="0.25">
      <c r="A627" s="10">
        <v>626</v>
      </c>
      <c r="B627" s="11" t="s">
        <v>26</v>
      </c>
    </row>
    <row r="628" spans="1:2" x14ac:dyDescent="0.25">
      <c r="A628" s="10">
        <v>627</v>
      </c>
      <c r="B628" s="9" t="s">
        <v>22</v>
      </c>
    </row>
    <row r="629" spans="1:2" x14ac:dyDescent="0.25">
      <c r="A629" s="10">
        <v>628</v>
      </c>
      <c r="B629" s="9" t="s">
        <v>20</v>
      </c>
    </row>
    <row r="630" spans="1:2" x14ac:dyDescent="0.25">
      <c r="A630" s="10">
        <v>629</v>
      </c>
      <c r="B630" s="9" t="s">
        <v>20</v>
      </c>
    </row>
    <row r="631" spans="1:2" x14ac:dyDescent="0.25">
      <c r="A631" s="10">
        <v>630</v>
      </c>
      <c r="B631" s="11" t="s">
        <v>26</v>
      </c>
    </row>
    <row r="632" spans="1:2" x14ac:dyDescent="0.25">
      <c r="A632" s="10">
        <v>631</v>
      </c>
      <c r="B632" s="11" t="s">
        <v>26</v>
      </c>
    </row>
    <row r="633" spans="1:2" x14ac:dyDescent="0.25">
      <c r="A633" s="10">
        <v>632</v>
      </c>
      <c r="B633" s="9" t="s">
        <v>19</v>
      </c>
    </row>
    <row r="634" spans="1:2" x14ac:dyDescent="0.25">
      <c r="A634" s="10">
        <v>633</v>
      </c>
      <c r="B634" s="9" t="s">
        <v>19</v>
      </c>
    </row>
    <row r="635" spans="1:2" x14ac:dyDescent="0.25">
      <c r="A635" s="10">
        <v>634</v>
      </c>
      <c r="B635" s="11" t="s">
        <v>26</v>
      </c>
    </row>
    <row r="636" spans="1:2" x14ac:dyDescent="0.25">
      <c r="A636" s="10">
        <v>635</v>
      </c>
      <c r="B636" s="9" t="s">
        <v>19</v>
      </c>
    </row>
    <row r="637" spans="1:2" x14ac:dyDescent="0.25">
      <c r="A637" s="10">
        <v>636</v>
      </c>
      <c r="B637" s="9" t="s">
        <v>19</v>
      </c>
    </row>
    <row r="638" spans="1:2" x14ac:dyDescent="0.25">
      <c r="A638" s="10">
        <v>637</v>
      </c>
      <c r="B638" s="9" t="s">
        <v>19</v>
      </c>
    </row>
    <row r="639" spans="1:2" x14ac:dyDescent="0.25">
      <c r="A639" s="10">
        <v>638</v>
      </c>
      <c r="B639" s="9" t="s">
        <v>24</v>
      </c>
    </row>
    <row r="640" spans="1:2" x14ac:dyDescent="0.25">
      <c r="A640" s="10">
        <v>639</v>
      </c>
      <c r="B640" s="9" t="s">
        <v>24</v>
      </c>
    </row>
    <row r="641" spans="1:2" x14ac:dyDescent="0.25">
      <c r="A641" s="10">
        <v>640</v>
      </c>
      <c r="B641" s="11" t="s">
        <v>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Teak 635601E Candidates</vt:lpstr>
      <vt:lpstr>ProvList</vt:lpstr>
    </vt:vector>
  </TitlesOfParts>
  <Company>North Carolina State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Gary R Hodge</dc:creator>
  <cp:lastModifiedBy>Gary R Hodge</cp:lastModifiedBy>
  <dcterms:created xsi:type="dcterms:W3CDTF">2019-07-03T11:58:53Z</dcterms:created>
  <dcterms:modified xsi:type="dcterms:W3CDTF">2019-08-08T13:53:49Z</dcterms:modified>
</cp:coreProperties>
</file>